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Sheet1" sheetId="1" r:id="rId1"/>
  </sheets>
  <definedNames>
    <definedName name="_xlnm.Print_Area" localSheetId="0">Sheet1!$A$1:$K$150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1" l="1"/>
  <c r="G141" i="1"/>
  <c r="G140" i="1"/>
  <c r="G139" i="1"/>
  <c r="G136" i="1"/>
  <c r="G137" i="1" s="1"/>
  <c r="G133" i="1"/>
  <c r="G132" i="1"/>
  <c r="G134" i="1" s="1"/>
  <c r="G129" i="1"/>
  <c r="G128" i="1"/>
  <c r="G130" i="1" s="1"/>
  <c r="G124" i="1"/>
  <c r="G126" i="1" s="1"/>
  <c r="G121" i="1"/>
  <c r="G120" i="1"/>
  <c r="G117" i="1"/>
  <c r="G118" i="1" s="1"/>
  <c r="G114" i="1"/>
  <c r="G113" i="1"/>
  <c r="G112" i="1"/>
  <c r="G111" i="1"/>
  <c r="G110" i="1"/>
  <c r="G109" i="1"/>
  <c r="G108" i="1"/>
  <c r="G115" i="1" s="1"/>
  <c r="G105" i="1"/>
  <c r="G104" i="1"/>
  <c r="G103" i="1"/>
  <c r="G102" i="1"/>
  <c r="G101" i="1"/>
  <c r="G98" i="1"/>
  <c r="G97" i="1"/>
  <c r="G96" i="1"/>
  <c r="G99" i="1" s="1"/>
  <c r="G93" i="1"/>
  <c r="G92" i="1"/>
  <c r="G94" i="1" s="1"/>
  <c r="G89" i="1"/>
  <c r="G88" i="1"/>
  <c r="G90" i="1" s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86" i="1" l="1"/>
  <c r="G65" i="1"/>
  <c r="G142" i="1"/>
  <c r="G106" i="1"/>
  <c r="G122" i="1"/>
</calcChain>
</file>

<file path=xl/sharedStrings.xml><?xml version="1.0" encoding="utf-8"?>
<sst xmlns="http://schemas.openxmlformats.org/spreadsheetml/2006/main" count="699" uniqueCount="274">
  <si>
    <t xml:space="preserve">      ROMÂNIA</t>
  </si>
  <si>
    <t>Aprobat</t>
  </si>
  <si>
    <t xml:space="preserve"> </t>
  </si>
  <si>
    <t>Judetul Vaslui</t>
  </si>
  <si>
    <t>Primar Stupu Costica</t>
  </si>
  <si>
    <t>Comuna Gagesti</t>
  </si>
  <si>
    <t>Avizat</t>
  </si>
  <si>
    <t>Contabil Toma Liviu</t>
  </si>
  <si>
    <t>Nr.</t>
  </si>
  <si>
    <t xml:space="preserve">     Articol bugetar</t>
  </si>
  <si>
    <t>Cod CPV</t>
  </si>
  <si>
    <t>U/M</t>
  </si>
  <si>
    <t xml:space="preserve">Cantitate </t>
  </si>
  <si>
    <t>PRET</t>
  </si>
  <si>
    <t>Valoare</t>
  </si>
  <si>
    <t xml:space="preserve">Procedura </t>
  </si>
  <si>
    <t>Data estimata</t>
  </si>
  <si>
    <t>Persoana</t>
  </si>
  <si>
    <t>maxima</t>
  </si>
  <si>
    <t>unitar fara</t>
  </si>
  <si>
    <t>aplicata</t>
  </si>
  <si>
    <t>pt.inceperea</t>
  </si>
  <si>
    <t xml:space="preserve">pt.finalizarea </t>
  </si>
  <si>
    <t xml:space="preserve">responsabila </t>
  </si>
  <si>
    <t>crt.</t>
  </si>
  <si>
    <t>OBIECTUL CONTRACTULUI</t>
  </si>
  <si>
    <t>estimata</t>
  </si>
  <si>
    <t>TVA</t>
  </si>
  <si>
    <t xml:space="preserve">estimata </t>
  </si>
  <si>
    <t>procedurii</t>
  </si>
  <si>
    <t>de procedura</t>
  </si>
  <si>
    <t>estimat</t>
  </si>
  <si>
    <t xml:space="preserve"> fara TVA</t>
  </si>
  <si>
    <t>lei (ron)</t>
  </si>
  <si>
    <t>LEI (ron)</t>
  </si>
  <si>
    <t>buc</t>
  </si>
  <si>
    <t>Achizitie directa in SEAP</t>
  </si>
  <si>
    <t>Codita Catalin</t>
  </si>
  <si>
    <t xml:space="preserve">achizitie directa  </t>
  </si>
  <si>
    <t>mc</t>
  </si>
  <si>
    <t>Montare si demontare ornamente stradale sarbatori de iarna, in com Gagesti, jud Vaslui</t>
  </si>
  <si>
    <t>39298500-2</t>
  </si>
  <si>
    <t xml:space="preserve"> Mentenanţǎ și eparaţii sisteme de supraveghere video la Biblioteca com. Gagesti, jud Vaslui</t>
  </si>
  <si>
    <t>32235000-9</t>
  </si>
  <si>
    <t xml:space="preserve"> Mentenanţǎ și reparaţii sisteme de supraveghere video la Primaria com. Gagesti, jud Vaslui</t>
  </si>
  <si>
    <t>Furnituri de birou</t>
  </si>
  <si>
    <t>20.01.01</t>
  </si>
  <si>
    <t>Registre, registre contabile, clasoare, formulare şi alte articole imprimate de papetărie din hârtie sau din carton.</t>
  </si>
  <si>
    <t>22800000-8 42512510-6 22820000-4</t>
  </si>
  <si>
    <t>buc.</t>
  </si>
  <si>
    <t xml:space="preserve">  achizitie on-line</t>
  </si>
  <si>
    <t xml:space="preserve">Chitantiere </t>
  </si>
  <si>
    <t>22814000-9</t>
  </si>
  <si>
    <t>Diverse imprimate</t>
  </si>
  <si>
    <t>22900000-9 22458000-5</t>
  </si>
  <si>
    <t>Registre contabile</t>
  </si>
  <si>
    <t>22813000-2</t>
  </si>
  <si>
    <t xml:space="preserve">Condica , borderou predare -primire </t>
  </si>
  <si>
    <t>22800000-8</t>
  </si>
  <si>
    <t xml:space="preserve">Registre din hârtie sau din carton, caiete studentesti </t>
  </si>
  <si>
    <t>22810000-1 39162110-9</t>
  </si>
  <si>
    <t xml:space="preserve">Tus stampila </t>
  </si>
  <si>
    <t>22612000-3</t>
  </si>
  <si>
    <t>Dosar sina 1/1</t>
  </si>
  <si>
    <t>22852000-7</t>
  </si>
  <si>
    <t>Dosar plic 1/1</t>
  </si>
  <si>
    <t>Dosar plastic 1/1</t>
  </si>
  <si>
    <t>Suporturi de dosare</t>
  </si>
  <si>
    <t>22853000-4</t>
  </si>
  <si>
    <t>Coperţi de dosar</t>
  </si>
  <si>
    <t>22852100-8</t>
  </si>
  <si>
    <t>Separatoare pentru papetărie</t>
  </si>
  <si>
    <t>30199600-6</t>
  </si>
  <si>
    <t>set</t>
  </si>
  <si>
    <t>Compact-discuri (CD-uri)</t>
  </si>
  <si>
    <t>30234300-1</t>
  </si>
  <si>
    <t>Discuri digitale polivalente (DVD-uri)</t>
  </si>
  <si>
    <t>30234400-2</t>
  </si>
  <si>
    <t xml:space="preserve">Capsatoare </t>
  </si>
  <si>
    <t>30197320-5</t>
  </si>
  <si>
    <t>Perforatoare</t>
  </si>
  <si>
    <t>30197330-8</t>
  </si>
  <si>
    <t>Cutter</t>
  </si>
  <si>
    <t>39263000-3</t>
  </si>
  <si>
    <t>Rigle</t>
  </si>
  <si>
    <t>39292500-0</t>
  </si>
  <si>
    <t>Instrumente de scris</t>
  </si>
  <si>
    <t>39292400-9</t>
  </si>
  <si>
    <t xml:space="preserve">Pixuri </t>
  </si>
  <si>
    <t>30192121-5</t>
  </si>
  <si>
    <t>Carioca permanenta</t>
  </si>
  <si>
    <t>30192125-3</t>
  </si>
  <si>
    <t xml:space="preserve">Text marker </t>
  </si>
  <si>
    <t>Creioane</t>
  </si>
  <si>
    <t>30192130-1</t>
  </si>
  <si>
    <t xml:space="preserve"> Papetărie</t>
  </si>
  <si>
    <t>30192700-8</t>
  </si>
  <si>
    <t>Etichete autocolante</t>
  </si>
  <si>
    <t>30192800-9</t>
  </si>
  <si>
    <t>cutii</t>
  </si>
  <si>
    <t xml:space="preserve"> Lichid corector</t>
  </si>
  <si>
    <t>30192920-6</t>
  </si>
  <si>
    <t>File protectie</t>
  </si>
  <si>
    <t>set.</t>
  </si>
  <si>
    <t xml:space="preserve">Sfoara </t>
  </si>
  <si>
    <t>39541140-9</t>
  </si>
  <si>
    <t>Adeziv (lipici)</t>
  </si>
  <si>
    <t xml:space="preserve">30192700-8 24911200-5 </t>
  </si>
  <si>
    <t>Articole mărunte de birou</t>
  </si>
  <si>
    <t>30197000-6 39263000-3</t>
  </si>
  <si>
    <t>Capse</t>
  </si>
  <si>
    <t>30197110-0</t>
  </si>
  <si>
    <t>Bibliorafturi</t>
  </si>
  <si>
    <t>30197210-1</t>
  </si>
  <si>
    <t xml:space="preserve">Agrafe de birou </t>
  </si>
  <si>
    <t>30197220-4</t>
  </si>
  <si>
    <t>Hartie xerografica A4, A5</t>
  </si>
  <si>
    <t>30197644-2 30197620-8</t>
  </si>
  <si>
    <t>top.</t>
  </si>
  <si>
    <t>Hârtie pentru fotocopiatoare</t>
  </si>
  <si>
    <t>30197643-5 30197642-8</t>
  </si>
  <si>
    <t xml:space="preserve">Plic C4 </t>
  </si>
  <si>
    <t>30199230-1</t>
  </si>
  <si>
    <t>Plic C5</t>
  </si>
  <si>
    <t>Plic C6</t>
  </si>
  <si>
    <t>Plic B4 cu burduf /fara burduf</t>
  </si>
  <si>
    <t>Plic DL</t>
  </si>
  <si>
    <t xml:space="preserve">Plic CD </t>
  </si>
  <si>
    <t>Bibliorafturi, mape de corespondenţă, clasoare şi articole similare</t>
  </si>
  <si>
    <t>30199500-5</t>
  </si>
  <si>
    <t>Bandă adezivă</t>
  </si>
  <si>
    <t>44424200-0 24911200-5</t>
  </si>
  <si>
    <t>Radiere</t>
  </si>
  <si>
    <t>30192100-2</t>
  </si>
  <si>
    <t>Buretiera cu gel</t>
  </si>
  <si>
    <t>30197400-0</t>
  </si>
  <si>
    <t xml:space="preserve">TOTAL </t>
  </si>
  <si>
    <t>Materiale pentru curatenie</t>
  </si>
  <si>
    <t>20.01.02</t>
  </si>
  <si>
    <t xml:space="preserve">Lavete praf </t>
  </si>
  <si>
    <t>39525800-6</t>
  </si>
  <si>
    <t>Manusi menaj</t>
  </si>
  <si>
    <t>18424300-0</t>
  </si>
  <si>
    <t xml:space="preserve">Accesorii pentru aspiratoare </t>
  </si>
  <si>
    <t>39713431-3</t>
  </si>
  <si>
    <t>Saci menajeri</t>
  </si>
  <si>
    <t>19640000-4</t>
  </si>
  <si>
    <t xml:space="preserve">Produse de curatat pentru computere si accesorii </t>
  </si>
  <si>
    <t>39831400-0</t>
  </si>
  <si>
    <t>Odorizant WC</t>
  </si>
  <si>
    <t>39831600-2</t>
  </si>
  <si>
    <t xml:space="preserve">Sapun </t>
  </si>
  <si>
    <t>33711900-6</t>
  </si>
  <si>
    <t xml:space="preserve">Prosoape, role de hartie </t>
  </si>
  <si>
    <t>39514200-0 39514200-0</t>
  </si>
  <si>
    <t xml:space="preserve">Hartie igienica </t>
  </si>
  <si>
    <t>33761000-2</t>
  </si>
  <si>
    <t>bax.</t>
  </si>
  <si>
    <t xml:space="preserve">Produse antipraf </t>
  </si>
  <si>
    <t>39833000-0</t>
  </si>
  <si>
    <t>Mături, perii şi alte articole de menaj</t>
  </si>
  <si>
    <t>39224300-1</t>
  </si>
  <si>
    <t xml:space="preserve">Dezinfectanti </t>
  </si>
  <si>
    <t>24455000-8</t>
  </si>
  <si>
    <t>Produse de curăţat şi de lustruit</t>
  </si>
  <si>
    <t>39800000-0</t>
  </si>
  <si>
    <t>Paste şi prafuri abrazive de curăţat</t>
  </si>
  <si>
    <t>39813000-4</t>
  </si>
  <si>
    <t>Detergenti</t>
  </si>
  <si>
    <t>39831200-8</t>
  </si>
  <si>
    <t>Produse de curăţenie</t>
  </si>
  <si>
    <t>39831240-0</t>
  </si>
  <si>
    <t>Produse de curăţat pentru toalete</t>
  </si>
  <si>
    <t xml:space="preserve"> Produse de curăţat pentru podele</t>
  </si>
  <si>
    <t>39831300-9</t>
  </si>
  <si>
    <t xml:space="preserve"> Produse pentru spălat vase</t>
  </si>
  <si>
    <t xml:space="preserve">39832000-3 </t>
  </si>
  <si>
    <t>TOTAL 01.02</t>
  </si>
  <si>
    <t>Incalzit, iluminat si forta motrice</t>
  </si>
  <si>
    <t>20.01.03</t>
  </si>
  <si>
    <t>Energie electrica</t>
  </si>
  <si>
    <t>65000000-3</t>
  </si>
  <si>
    <t>kw</t>
  </si>
  <si>
    <t>Incalzire lemne</t>
  </si>
  <si>
    <t>TOTAL 01.03</t>
  </si>
  <si>
    <t>Carburanti si lubrifianti</t>
  </si>
  <si>
    <t>BCF 50-benzina</t>
  </si>
  <si>
    <t>09132100-4</t>
  </si>
  <si>
    <t>file</t>
  </si>
  <si>
    <t>BCF-50 motorina</t>
  </si>
  <si>
    <t xml:space="preserve"> 09134220-5 </t>
  </si>
  <si>
    <t>TOTAL 01.05</t>
  </si>
  <si>
    <t>Piese de schimb</t>
  </si>
  <si>
    <t>Piese şi accesorii pentru fotocopiatoare</t>
  </si>
  <si>
    <t>30000000-9 30124200-6 30125000-1 30124000-4</t>
  </si>
  <si>
    <t>Piese  pentru computere</t>
  </si>
  <si>
    <t>30237100-0 24931260-9 30233132-5</t>
  </si>
  <si>
    <t>Componente de reţea</t>
  </si>
  <si>
    <t>32422000-7 30121200-5</t>
  </si>
  <si>
    <t>TOTAL 01.06</t>
  </si>
  <si>
    <t>Posta, telecomunicatii, radio, tv, internet</t>
  </si>
  <si>
    <t>Servicii de telefonie mobilă</t>
  </si>
  <si>
    <t>64212000-5</t>
  </si>
  <si>
    <t>luni</t>
  </si>
  <si>
    <t xml:space="preserve">Servicii de telefonie fixa </t>
  </si>
  <si>
    <t xml:space="preserve">64211000-8 64214400-3 </t>
  </si>
  <si>
    <t xml:space="preserve">Servicii de informare legislativa </t>
  </si>
  <si>
    <t>72400000-4</t>
  </si>
  <si>
    <t>Servicii de certificare a semnăturii electronice</t>
  </si>
  <si>
    <t>79132100-9</t>
  </si>
  <si>
    <t>Servicii poştale de distribuire a corespondenţei</t>
  </si>
  <si>
    <t>64112000-4</t>
  </si>
  <si>
    <t>TOTAL 01.08</t>
  </si>
  <si>
    <t xml:space="preserve">Materiale si prestari servicii cu caracter functional </t>
  </si>
  <si>
    <t>USB flash</t>
  </si>
  <si>
    <t>30237230-0 30233180-6</t>
  </si>
  <si>
    <t xml:space="preserve">Servicii de imprimare si copiere </t>
  </si>
  <si>
    <t>30121400-7</t>
  </si>
  <si>
    <t>Sursa UPC</t>
  </si>
  <si>
    <t>31154000-0</t>
  </si>
  <si>
    <t>Echipament informatic şi accesorii de birou, cu excepţia mobilierului şi a pachetelor software</t>
  </si>
  <si>
    <t>30000000-9 30237410-6 30237460-1 32422000-7 32421000-0</t>
  </si>
  <si>
    <t xml:space="preserve">Servicii de inspectie tehnica a automobilelor </t>
  </si>
  <si>
    <t>71631200-2</t>
  </si>
  <si>
    <t xml:space="preserve">Servicii de intretinere si reparatii tehnica de calcul </t>
  </si>
  <si>
    <t>50312000-5</t>
  </si>
  <si>
    <t>Servicii de intretinere site web</t>
  </si>
  <si>
    <t>72267000-4</t>
  </si>
  <si>
    <t>TOTAL 01.09</t>
  </si>
  <si>
    <t>Bunuri de natura obiectelor de inventar</t>
  </si>
  <si>
    <t>Birou cu corpuri si sertare</t>
  </si>
  <si>
    <t>39000000-2</t>
  </si>
  <si>
    <t>Total 20.05.30</t>
  </si>
  <si>
    <t>Carti, publicatii si materiale documentare</t>
  </si>
  <si>
    <t>20.11</t>
  </si>
  <si>
    <t>Abonamente presa(ziare,reviste specializate)</t>
  </si>
  <si>
    <t>64111000-7</t>
  </si>
  <si>
    <t>ab.</t>
  </si>
  <si>
    <t>Abonament Monitorul Oficial -on line</t>
  </si>
  <si>
    <t xml:space="preserve">72260000-5 </t>
  </si>
  <si>
    <t>Total 20.11</t>
  </si>
  <si>
    <t>Consultanta si expertiza</t>
  </si>
  <si>
    <t xml:space="preserve"> 20 12</t>
  </si>
  <si>
    <t>Servicii consultanta</t>
  </si>
  <si>
    <t>79411000-8</t>
  </si>
  <si>
    <t>Servicii consultanta proceduri licitatie</t>
  </si>
  <si>
    <t>Total 20.12</t>
  </si>
  <si>
    <t>Pregatire profesionala</t>
  </si>
  <si>
    <t>20.13.</t>
  </si>
  <si>
    <t>Curs perfectionare</t>
  </si>
  <si>
    <r>
      <t>80000000-4</t>
    </r>
    <r>
      <rPr>
        <b/>
        <sz val="9"/>
        <color rgb="FF000000"/>
        <rFont val="Arial"/>
        <family val="2"/>
        <charset val="238"/>
      </rPr>
      <t> </t>
    </r>
  </si>
  <si>
    <t>TOTAL 20.13.</t>
  </si>
  <si>
    <t>Studii si cercetari</t>
  </si>
  <si>
    <t>20 16</t>
  </si>
  <si>
    <t>79311000-7</t>
  </si>
  <si>
    <t>TOTAL 20.16.</t>
  </si>
  <si>
    <t>Cheltuieli judiciare</t>
  </si>
  <si>
    <t>20 25</t>
  </si>
  <si>
    <t>Servicii de reprezentare juridica</t>
  </si>
  <si>
    <t>79112000-2</t>
  </si>
  <si>
    <t>TOTAL 20.25.</t>
  </si>
  <si>
    <t>Reclama si publicitate</t>
  </si>
  <si>
    <t>20 30 01</t>
  </si>
  <si>
    <t>Servicii de publicitate</t>
  </si>
  <si>
    <t>79341000-6</t>
  </si>
  <si>
    <t>TOTAL 20.30.01</t>
  </si>
  <si>
    <t xml:space="preserve">Alte cheltuieli </t>
  </si>
  <si>
    <t>20 30 30</t>
  </si>
  <si>
    <t>Chelt de protocol ( cafea, zahar, racoritoare, ciocolata etc)</t>
  </si>
  <si>
    <t>15860000-4</t>
  </si>
  <si>
    <t>Intocmit</t>
  </si>
  <si>
    <t xml:space="preserve">Servicii </t>
  </si>
  <si>
    <t>PROGRAMUL   ANUAL  AL ACHIZITIILOR PUBLICE PENTRU ANUL 2023</t>
  </si>
  <si>
    <t xml:space="preserve">ANEXA LA STRATEGIA  ANUALA DE ACHIZITII PUBLICE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</si>
</sst>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0B2A4C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2" borderId="8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/>
    <xf numFmtId="0" fontId="0" fillId="0" borderId="8" xfId="0" applyBorder="1"/>
    <xf numFmtId="0" fontId="0" fillId="0" borderId="8" xfId="0" applyBorder="1" applyAlignment="1">
      <alignment wrapText="1"/>
    </xf>
    <xf numFmtId="14" fontId="0" fillId="0" borderId="8" xfId="0" applyNumberFormat="1" applyBorder="1"/>
    <xf numFmtId="0" fontId="0" fillId="0" borderId="8" xfId="0" applyFill="1" applyBorder="1" applyAlignment="1">
      <alignment wrapText="1"/>
    </xf>
    <xf numFmtId="0" fontId="1" fillId="0" borderId="8" xfId="0" applyFont="1" applyFill="1" applyBorder="1"/>
    <xf numFmtId="4" fontId="1" fillId="0" borderId="8" xfId="0" applyNumberFormat="1" applyFont="1" applyFill="1" applyBorder="1"/>
    <xf numFmtId="0" fontId="1" fillId="0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1" fillId="0" borderId="8" xfId="0" applyNumberFormat="1" applyFont="1" applyFill="1" applyBorder="1"/>
    <xf numFmtId="0" fontId="0" fillId="0" borderId="8" xfId="0" applyFill="1" applyBorder="1"/>
    <xf numFmtId="14" fontId="1" fillId="0" borderId="8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1" fillId="0" borderId="5" xfId="0" applyFont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wrapText="1"/>
    </xf>
    <xf numFmtId="14" fontId="0" fillId="0" borderId="8" xfId="0" applyNumberFormat="1" applyFont="1" applyFill="1" applyBorder="1"/>
    <xf numFmtId="0" fontId="1" fillId="0" borderId="8" xfId="0" applyFont="1" applyBorder="1" applyAlignment="1">
      <alignment horizontal="left" vertical="top" wrapText="1"/>
    </xf>
    <xf numFmtId="0" fontId="5" fillId="0" borderId="8" xfId="0" applyFont="1" applyBorder="1" applyAlignment="1"/>
    <xf numFmtId="0" fontId="0" fillId="2" borderId="8" xfId="0" applyFill="1" applyBorder="1"/>
    <xf numFmtId="4" fontId="2" fillId="2" borderId="8" xfId="0" applyNumberFormat="1" applyFont="1" applyFill="1" applyBorder="1"/>
    <xf numFmtId="3" fontId="0" fillId="2" borderId="8" xfId="0" applyNumberFormat="1" applyFill="1" applyBorder="1" applyAlignment="1">
      <alignment wrapText="1"/>
    </xf>
    <xf numFmtId="14" fontId="0" fillId="2" borderId="8" xfId="0" applyNumberFormat="1" applyFill="1" applyBorder="1"/>
    <xf numFmtId="4" fontId="0" fillId="2" borderId="8" xfId="0" applyNumberFormat="1" applyFill="1" applyBorder="1" applyAlignment="1">
      <alignment wrapText="1"/>
    </xf>
    <xf numFmtId="0" fontId="0" fillId="2" borderId="8" xfId="0" applyFill="1" applyBorder="1" applyAlignment="1">
      <alignment wrapText="1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0" applyNumberFormat="1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4" fontId="2" fillId="0" borderId="8" xfId="0" applyNumberFormat="1" applyFont="1" applyFill="1" applyBorder="1"/>
    <xf numFmtId="4" fontId="0" fillId="0" borderId="8" xfId="0" applyNumberFormat="1" applyBorder="1" applyAlignment="1">
      <alignment wrapText="1"/>
    </xf>
    <xf numFmtId="16" fontId="3" fillId="2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8" xfId="0" applyFont="1" applyBorder="1"/>
    <xf numFmtId="2" fontId="0" fillId="0" borderId="8" xfId="0" applyNumberFormat="1" applyBorder="1"/>
    <xf numFmtId="2" fontId="2" fillId="2" borderId="8" xfId="0" applyNumberFormat="1" applyFont="1" applyFill="1" applyBorder="1"/>
    <xf numFmtId="0" fontId="2" fillId="0" borderId="8" xfId="0" applyFont="1" applyFill="1" applyBorder="1" applyAlignment="1">
      <alignment wrapText="1"/>
    </xf>
    <xf numFmtId="2" fontId="0" fillId="0" borderId="8" xfId="0" applyNumberFormat="1" applyFont="1" applyFill="1" applyBorder="1"/>
    <xf numFmtId="0" fontId="0" fillId="0" borderId="8" xfId="0" applyFont="1" applyFill="1" applyBorder="1" applyAlignment="1">
      <alignment wrapText="1"/>
    </xf>
    <xf numFmtId="2" fontId="0" fillId="2" borderId="8" xfId="0" applyNumberFormat="1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2" fillId="0" borderId="0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tabSelected="1" workbookViewId="0">
      <selection activeCell="M16" sqref="M16"/>
    </sheetView>
  </sheetViews>
  <sheetFormatPr defaultColWidth="14.28515625" defaultRowHeight="15" x14ac:dyDescent="0.25"/>
  <cols>
    <col min="1" max="1" width="4.42578125" customWidth="1"/>
    <col min="2" max="2" width="31.7109375" customWidth="1"/>
    <col min="3" max="3" width="12.5703125" customWidth="1"/>
    <col min="4" max="4" width="4.85546875" customWidth="1"/>
    <col min="5" max="5" width="9.28515625" customWidth="1"/>
    <col min="8" max="8" width="17.42578125" customWidth="1"/>
    <col min="9" max="9" width="13" customWidth="1"/>
    <col min="10" max="10" width="12.85546875" customWidth="1"/>
    <col min="11" max="11" width="13.140625" customWidth="1"/>
  </cols>
  <sheetData>
    <row r="1" spans="1:12" ht="12.75" customHeight="1" x14ac:dyDescent="0.25">
      <c r="B1" t="s">
        <v>0</v>
      </c>
      <c r="J1" t="s">
        <v>1</v>
      </c>
      <c r="K1" t="s">
        <v>2</v>
      </c>
    </row>
    <row r="2" spans="1:12" ht="12.75" customHeight="1" x14ac:dyDescent="0.25">
      <c r="B2" t="s">
        <v>3</v>
      </c>
      <c r="I2" t="s">
        <v>4</v>
      </c>
      <c r="L2" t="s">
        <v>2</v>
      </c>
    </row>
    <row r="3" spans="1:12" ht="12" customHeight="1" x14ac:dyDescent="0.25">
      <c r="B3" t="s">
        <v>5</v>
      </c>
      <c r="K3" t="s">
        <v>2</v>
      </c>
    </row>
    <row r="4" spans="1:12" ht="11.25" customHeight="1" x14ac:dyDescent="0.25">
      <c r="B4" t="s">
        <v>2</v>
      </c>
      <c r="J4" t="s">
        <v>6</v>
      </c>
      <c r="K4" t="s">
        <v>2</v>
      </c>
    </row>
    <row r="5" spans="1:12" ht="12.75" customHeight="1" x14ac:dyDescent="0.25">
      <c r="B5" s="54" t="s">
        <v>273</v>
      </c>
      <c r="C5" s="54"/>
      <c r="D5" s="54"/>
      <c r="E5" s="54"/>
      <c r="F5" s="54"/>
      <c r="G5" s="54"/>
      <c r="I5" t="s">
        <v>7</v>
      </c>
    </row>
    <row r="6" spans="1:12" ht="10.5" customHeight="1" x14ac:dyDescent="0.25">
      <c r="C6" t="s">
        <v>2</v>
      </c>
    </row>
    <row r="7" spans="1:12" ht="12.75" customHeight="1" x14ac:dyDescent="0.25">
      <c r="A7" s="53" t="s">
        <v>272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7.5" customHeight="1" thickBot="1" x14ac:dyDescent="0.3">
      <c r="B8" t="s">
        <v>2</v>
      </c>
    </row>
    <row r="9" spans="1:12" ht="12.75" customHeight="1" x14ac:dyDescent="0.25">
      <c r="A9" s="1" t="s">
        <v>8</v>
      </c>
      <c r="B9" s="2" t="s">
        <v>9</v>
      </c>
      <c r="C9" s="2" t="s">
        <v>10</v>
      </c>
      <c r="D9" s="2" t="s">
        <v>11</v>
      </c>
      <c r="E9" s="3" t="s">
        <v>12</v>
      </c>
      <c r="F9" s="2" t="s">
        <v>13</v>
      </c>
      <c r="G9" s="3" t="s">
        <v>14</v>
      </c>
      <c r="H9" s="2" t="s">
        <v>15</v>
      </c>
      <c r="I9" s="3" t="s">
        <v>16</v>
      </c>
      <c r="J9" s="2" t="s">
        <v>16</v>
      </c>
      <c r="K9" s="4" t="s">
        <v>17</v>
      </c>
    </row>
    <row r="10" spans="1:12" ht="12.75" customHeight="1" x14ac:dyDescent="0.25">
      <c r="A10" s="5"/>
      <c r="B10" s="6"/>
      <c r="C10" s="6"/>
      <c r="D10" s="6"/>
      <c r="E10" s="7" t="s">
        <v>18</v>
      </c>
      <c r="F10" s="6" t="s">
        <v>19</v>
      </c>
      <c r="G10" s="7" t="s">
        <v>18</v>
      </c>
      <c r="H10" s="6" t="s">
        <v>20</v>
      </c>
      <c r="I10" s="7" t="s">
        <v>21</v>
      </c>
      <c r="J10" s="6" t="s">
        <v>22</v>
      </c>
      <c r="K10" s="8" t="s">
        <v>23</v>
      </c>
    </row>
    <row r="11" spans="1:12" ht="12.75" customHeight="1" x14ac:dyDescent="0.25">
      <c r="A11" s="5" t="s">
        <v>24</v>
      </c>
      <c r="B11" s="6" t="s">
        <v>25</v>
      </c>
      <c r="C11" s="6"/>
      <c r="D11" s="6"/>
      <c r="E11" s="7" t="s">
        <v>26</v>
      </c>
      <c r="F11" s="6" t="s">
        <v>27</v>
      </c>
      <c r="G11" s="7" t="s">
        <v>28</v>
      </c>
      <c r="H11" s="6"/>
      <c r="I11" s="7" t="s">
        <v>29</v>
      </c>
      <c r="J11" s="6" t="s">
        <v>29</v>
      </c>
      <c r="K11" s="8" t="s">
        <v>30</v>
      </c>
    </row>
    <row r="12" spans="1:12" ht="12.75" customHeight="1" x14ac:dyDescent="0.25">
      <c r="A12" s="5"/>
      <c r="B12" s="6"/>
      <c r="C12" s="6"/>
      <c r="D12" s="6"/>
      <c r="E12" s="7"/>
      <c r="F12" s="6" t="s">
        <v>31</v>
      </c>
      <c r="G12" s="7" t="s">
        <v>32</v>
      </c>
      <c r="H12" s="6"/>
      <c r="I12" s="7"/>
      <c r="J12" s="6"/>
      <c r="K12" s="8"/>
    </row>
    <row r="13" spans="1:12" ht="12.75" customHeight="1" x14ac:dyDescent="0.25">
      <c r="A13" s="5"/>
      <c r="B13" s="6"/>
      <c r="C13" s="6"/>
      <c r="D13" s="6"/>
      <c r="E13" s="7"/>
      <c r="F13" s="6" t="s">
        <v>33</v>
      </c>
      <c r="G13" s="7" t="s">
        <v>34</v>
      </c>
      <c r="H13" s="6"/>
      <c r="I13" s="7"/>
      <c r="J13" s="6"/>
      <c r="K13" s="8"/>
    </row>
    <row r="14" spans="1:12" ht="12.75" customHeight="1" x14ac:dyDescent="0.25">
      <c r="A14" s="9"/>
      <c r="B14" s="9" t="s">
        <v>271</v>
      </c>
      <c r="C14" s="10" t="s">
        <v>2</v>
      </c>
      <c r="D14" s="9"/>
      <c r="E14" s="9"/>
      <c r="F14" s="9"/>
      <c r="G14" s="9"/>
      <c r="H14" s="11" t="s">
        <v>2</v>
      </c>
      <c r="I14" s="9"/>
      <c r="J14" s="9"/>
      <c r="K14" s="9"/>
    </row>
    <row r="15" spans="1:12" ht="60.75" customHeight="1" x14ac:dyDescent="0.25">
      <c r="A15" s="12">
        <v>1</v>
      </c>
      <c r="B15" s="24" t="s">
        <v>40</v>
      </c>
      <c r="C15" s="25" t="s">
        <v>41</v>
      </c>
      <c r="D15" s="16" t="s">
        <v>35</v>
      </c>
      <c r="E15" s="17">
        <v>1</v>
      </c>
      <c r="F15" s="17">
        <v>4201.680672268908</v>
      </c>
      <c r="G15" s="17">
        <v>4201.680672268908</v>
      </c>
      <c r="H15" s="18" t="s">
        <v>36</v>
      </c>
      <c r="I15" s="26">
        <v>45261</v>
      </c>
      <c r="J15" s="26">
        <v>45280</v>
      </c>
      <c r="K15" s="12" t="s">
        <v>37</v>
      </c>
    </row>
    <row r="16" spans="1:12" ht="48.75" customHeight="1" x14ac:dyDescent="0.25">
      <c r="A16" s="12">
        <v>2</v>
      </c>
      <c r="B16" s="27" t="s">
        <v>42</v>
      </c>
      <c r="C16" s="23" t="s">
        <v>43</v>
      </c>
      <c r="D16" s="16" t="s">
        <v>35</v>
      </c>
      <c r="E16" s="17">
        <v>1</v>
      </c>
      <c r="F16" s="17">
        <v>420.16806722689074</v>
      </c>
      <c r="G16" s="17">
        <v>420.16806722689074</v>
      </c>
      <c r="H16" s="18" t="s">
        <v>36</v>
      </c>
      <c r="I16" s="22">
        <v>45031</v>
      </c>
      <c r="J16" s="20">
        <v>45214</v>
      </c>
      <c r="K16" s="12" t="s">
        <v>37</v>
      </c>
    </row>
    <row r="17" spans="1:11" ht="48.75" customHeight="1" x14ac:dyDescent="0.25">
      <c r="A17" s="12">
        <v>3</v>
      </c>
      <c r="B17" s="27" t="s">
        <v>44</v>
      </c>
      <c r="C17" s="28" t="s">
        <v>43</v>
      </c>
      <c r="D17" s="16" t="s">
        <v>35</v>
      </c>
      <c r="E17" s="17">
        <v>1</v>
      </c>
      <c r="F17" s="17">
        <v>420.16806722689074</v>
      </c>
      <c r="G17" s="17">
        <v>420.16806722689074</v>
      </c>
      <c r="H17" s="18" t="s">
        <v>36</v>
      </c>
      <c r="I17" s="22">
        <v>45031</v>
      </c>
      <c r="J17" s="20">
        <v>45214</v>
      </c>
      <c r="K17" s="12" t="s">
        <v>37</v>
      </c>
    </row>
    <row r="18" spans="1:11" ht="12.75" customHeight="1" x14ac:dyDescent="0.25">
      <c r="A18" s="9"/>
      <c r="B18" s="9" t="s">
        <v>45</v>
      </c>
      <c r="C18" s="10" t="s">
        <v>46</v>
      </c>
      <c r="D18" s="9"/>
      <c r="E18" s="9"/>
      <c r="F18" s="9"/>
      <c r="G18" s="9"/>
      <c r="H18" s="11" t="s">
        <v>38</v>
      </c>
      <c r="I18" s="9"/>
      <c r="J18" s="9"/>
      <c r="K18" s="9"/>
    </row>
    <row r="19" spans="1:11" ht="42" customHeight="1" x14ac:dyDescent="0.25">
      <c r="A19" s="12">
        <v>4</v>
      </c>
      <c r="B19" s="13" t="s">
        <v>47</v>
      </c>
      <c r="C19" s="13" t="s">
        <v>48</v>
      </c>
      <c r="D19" s="12" t="s">
        <v>49</v>
      </c>
      <c r="E19" s="12">
        <v>35</v>
      </c>
      <c r="F19" s="12">
        <v>8</v>
      </c>
      <c r="G19" s="12">
        <f>E19*F19</f>
        <v>280</v>
      </c>
      <c r="H19" s="13" t="s">
        <v>50</v>
      </c>
      <c r="I19" s="14">
        <v>44958</v>
      </c>
      <c r="J19" s="14">
        <v>45291</v>
      </c>
      <c r="K19" s="12" t="s">
        <v>37</v>
      </c>
    </row>
    <row r="20" spans="1:11" ht="12.75" customHeight="1" x14ac:dyDescent="0.25">
      <c r="A20" s="12">
        <v>5</v>
      </c>
      <c r="B20" s="12" t="s">
        <v>51</v>
      </c>
      <c r="C20" s="13" t="s">
        <v>52</v>
      </c>
      <c r="D20" s="12" t="s">
        <v>49</v>
      </c>
      <c r="E20" s="12">
        <v>20</v>
      </c>
      <c r="F20" s="12">
        <v>6.5</v>
      </c>
      <c r="G20" s="12">
        <f t="shared" ref="G20:G64" si="0">E20*F20</f>
        <v>130</v>
      </c>
      <c r="H20" s="13" t="s">
        <v>50</v>
      </c>
      <c r="I20" s="14">
        <v>44958</v>
      </c>
      <c r="J20" s="14">
        <v>45291</v>
      </c>
      <c r="K20" s="12" t="s">
        <v>37</v>
      </c>
    </row>
    <row r="21" spans="1:11" ht="12.75" customHeight="1" x14ac:dyDescent="0.25">
      <c r="A21" s="12">
        <v>6</v>
      </c>
      <c r="B21" s="13" t="s">
        <v>53</v>
      </c>
      <c r="C21" s="13" t="s">
        <v>54</v>
      </c>
      <c r="D21" s="12" t="s">
        <v>49</v>
      </c>
      <c r="E21" s="12">
        <v>20</v>
      </c>
      <c r="F21" s="12">
        <v>10</v>
      </c>
      <c r="G21" s="12">
        <f t="shared" si="0"/>
        <v>200</v>
      </c>
      <c r="H21" s="13" t="s">
        <v>50</v>
      </c>
      <c r="I21" s="14">
        <v>44958</v>
      </c>
      <c r="J21" s="14">
        <v>45291</v>
      </c>
      <c r="K21" s="12" t="s">
        <v>37</v>
      </c>
    </row>
    <row r="22" spans="1:11" ht="12.75" customHeight="1" x14ac:dyDescent="0.25">
      <c r="A22" s="12">
        <v>7</v>
      </c>
      <c r="B22" s="13" t="s">
        <v>55</v>
      </c>
      <c r="C22" s="13" t="s">
        <v>56</v>
      </c>
      <c r="D22" s="12" t="s">
        <v>49</v>
      </c>
      <c r="E22" s="12">
        <v>15</v>
      </c>
      <c r="F22" s="12">
        <v>7</v>
      </c>
      <c r="G22" s="12">
        <f t="shared" si="0"/>
        <v>105</v>
      </c>
      <c r="H22" s="13" t="s">
        <v>50</v>
      </c>
      <c r="I22" s="14">
        <v>44958</v>
      </c>
      <c r="J22" s="14">
        <v>45291</v>
      </c>
      <c r="K22" s="12" t="s">
        <v>37</v>
      </c>
    </row>
    <row r="23" spans="1:11" ht="12.75" customHeight="1" x14ac:dyDescent="0.25">
      <c r="A23" s="12">
        <v>8</v>
      </c>
      <c r="B23" s="13" t="s">
        <v>57</v>
      </c>
      <c r="C23" s="13" t="s">
        <v>58</v>
      </c>
      <c r="D23" s="12" t="s">
        <v>49</v>
      </c>
      <c r="E23" s="12">
        <v>25</v>
      </c>
      <c r="F23" s="12">
        <v>15</v>
      </c>
      <c r="G23" s="12">
        <f t="shared" si="0"/>
        <v>375</v>
      </c>
      <c r="H23" s="13" t="s">
        <v>50</v>
      </c>
      <c r="I23" s="14">
        <v>44958</v>
      </c>
      <c r="J23" s="14">
        <v>45291</v>
      </c>
      <c r="K23" s="12" t="s">
        <v>37</v>
      </c>
    </row>
    <row r="24" spans="1:11" ht="21.75" customHeight="1" x14ac:dyDescent="0.25">
      <c r="A24" s="12">
        <v>9</v>
      </c>
      <c r="B24" s="13" t="s">
        <v>59</v>
      </c>
      <c r="C24" s="13" t="s">
        <v>60</v>
      </c>
      <c r="D24" s="12" t="s">
        <v>49</v>
      </c>
      <c r="E24" s="12">
        <v>15</v>
      </c>
      <c r="F24" s="12">
        <v>8.5</v>
      </c>
      <c r="G24" s="12">
        <f t="shared" si="0"/>
        <v>127.5</v>
      </c>
      <c r="H24" s="13" t="s">
        <v>50</v>
      </c>
      <c r="I24" s="14">
        <v>44958</v>
      </c>
      <c r="J24" s="14">
        <v>45291</v>
      </c>
      <c r="K24" s="12" t="s">
        <v>37</v>
      </c>
    </row>
    <row r="25" spans="1:11" ht="12.75" customHeight="1" x14ac:dyDescent="0.25">
      <c r="A25" s="12">
        <v>10</v>
      </c>
      <c r="B25" s="13" t="s">
        <v>61</v>
      </c>
      <c r="C25" s="13" t="s">
        <v>62</v>
      </c>
      <c r="D25" s="12" t="s">
        <v>49</v>
      </c>
      <c r="E25" s="12">
        <v>6</v>
      </c>
      <c r="F25" s="12">
        <v>2.9</v>
      </c>
      <c r="G25" s="12">
        <f t="shared" si="0"/>
        <v>17.399999999999999</v>
      </c>
      <c r="H25" s="13" t="s">
        <v>50</v>
      </c>
      <c r="I25" s="14">
        <v>44958</v>
      </c>
      <c r="J25" s="14">
        <v>45291</v>
      </c>
      <c r="K25" s="12" t="s">
        <v>37</v>
      </c>
    </row>
    <row r="26" spans="1:11" ht="12.75" customHeight="1" x14ac:dyDescent="0.25">
      <c r="A26" s="12">
        <v>11</v>
      </c>
      <c r="B26" s="13" t="s">
        <v>63</v>
      </c>
      <c r="C26" s="13" t="s">
        <v>64</v>
      </c>
      <c r="D26" s="12" t="s">
        <v>35</v>
      </c>
      <c r="E26" s="12">
        <v>1000</v>
      </c>
      <c r="F26" s="12">
        <v>0.45</v>
      </c>
      <c r="G26" s="12">
        <f t="shared" si="0"/>
        <v>450</v>
      </c>
      <c r="H26" s="13" t="s">
        <v>50</v>
      </c>
      <c r="I26" s="14">
        <v>44958</v>
      </c>
      <c r="J26" s="14">
        <v>45291</v>
      </c>
      <c r="K26" s="12" t="s">
        <v>37</v>
      </c>
    </row>
    <row r="27" spans="1:11" ht="12.75" customHeight="1" x14ac:dyDescent="0.25">
      <c r="A27" s="12">
        <v>12</v>
      </c>
      <c r="B27" s="13" t="s">
        <v>65</v>
      </c>
      <c r="C27" s="13" t="s">
        <v>64</v>
      </c>
      <c r="D27" s="12" t="s">
        <v>35</v>
      </c>
      <c r="E27" s="12">
        <v>1000</v>
      </c>
      <c r="F27" s="12">
        <v>0.45</v>
      </c>
      <c r="G27" s="12">
        <f t="shared" si="0"/>
        <v>450</v>
      </c>
      <c r="H27" s="13" t="s">
        <v>50</v>
      </c>
      <c r="I27" s="14">
        <v>44958</v>
      </c>
      <c r="J27" s="14">
        <v>45291</v>
      </c>
      <c r="K27" s="12" t="s">
        <v>37</v>
      </c>
    </row>
    <row r="28" spans="1:11" ht="12.75" customHeight="1" x14ac:dyDescent="0.25">
      <c r="A28" s="12">
        <v>13</v>
      </c>
      <c r="B28" s="13" t="s">
        <v>66</v>
      </c>
      <c r="C28" s="13" t="s">
        <v>64</v>
      </c>
      <c r="D28" s="12" t="s">
        <v>35</v>
      </c>
      <c r="E28" s="12">
        <v>1000</v>
      </c>
      <c r="F28" s="12">
        <v>0.48</v>
      </c>
      <c r="G28" s="12">
        <f t="shared" si="0"/>
        <v>480</v>
      </c>
      <c r="H28" s="13" t="s">
        <v>50</v>
      </c>
      <c r="I28" s="14">
        <v>44958</v>
      </c>
      <c r="J28" s="14">
        <v>45291</v>
      </c>
      <c r="K28" s="12" t="s">
        <v>37</v>
      </c>
    </row>
    <row r="29" spans="1:11" ht="12.75" customHeight="1" x14ac:dyDescent="0.25">
      <c r="A29" s="12">
        <v>14</v>
      </c>
      <c r="B29" s="13" t="s">
        <v>67</v>
      </c>
      <c r="C29" s="13" t="s">
        <v>68</v>
      </c>
      <c r="D29" s="12" t="s">
        <v>49</v>
      </c>
      <c r="E29" s="12">
        <v>5</v>
      </c>
      <c r="F29" s="12">
        <v>10</v>
      </c>
      <c r="G29" s="12">
        <f t="shared" si="0"/>
        <v>50</v>
      </c>
      <c r="H29" s="13" t="s">
        <v>50</v>
      </c>
      <c r="I29" s="14">
        <v>44958</v>
      </c>
      <c r="J29" s="14">
        <v>45291</v>
      </c>
      <c r="K29" s="12" t="s">
        <v>37</v>
      </c>
    </row>
    <row r="30" spans="1:11" ht="12.75" customHeight="1" x14ac:dyDescent="0.25">
      <c r="A30" s="12">
        <v>15</v>
      </c>
      <c r="B30" s="13" t="s">
        <v>69</v>
      </c>
      <c r="C30" s="13" t="s">
        <v>70</v>
      </c>
      <c r="D30" s="12" t="s">
        <v>49</v>
      </c>
      <c r="E30" s="12">
        <v>50</v>
      </c>
      <c r="F30" s="12">
        <v>3</v>
      </c>
      <c r="G30" s="12">
        <f t="shared" si="0"/>
        <v>150</v>
      </c>
      <c r="H30" s="13" t="s">
        <v>50</v>
      </c>
      <c r="I30" s="14">
        <v>44958</v>
      </c>
      <c r="J30" s="14">
        <v>45291</v>
      </c>
      <c r="K30" s="12" t="s">
        <v>37</v>
      </c>
    </row>
    <row r="31" spans="1:11" ht="12.75" customHeight="1" x14ac:dyDescent="0.25">
      <c r="A31" s="12">
        <v>16</v>
      </c>
      <c r="B31" s="13" t="s">
        <v>71</v>
      </c>
      <c r="C31" s="13" t="s">
        <v>72</v>
      </c>
      <c r="D31" s="12" t="s">
        <v>73</v>
      </c>
      <c r="E31" s="12">
        <v>5</v>
      </c>
      <c r="F31" s="12">
        <v>7.8</v>
      </c>
      <c r="G31" s="12">
        <f t="shared" si="0"/>
        <v>39</v>
      </c>
      <c r="H31" s="13" t="s">
        <v>50</v>
      </c>
      <c r="I31" s="14">
        <v>44958</v>
      </c>
      <c r="J31" s="14">
        <v>45291</v>
      </c>
      <c r="K31" s="12" t="s">
        <v>37</v>
      </c>
    </row>
    <row r="32" spans="1:11" ht="12.75" customHeight="1" x14ac:dyDescent="0.25">
      <c r="A32" s="12">
        <v>17</v>
      </c>
      <c r="B32" s="13" t="s">
        <v>74</v>
      </c>
      <c r="C32" s="13" t="s">
        <v>75</v>
      </c>
      <c r="D32" s="12" t="s">
        <v>49</v>
      </c>
      <c r="E32" s="12">
        <v>30</v>
      </c>
      <c r="F32" s="12">
        <v>2.2000000000000002</v>
      </c>
      <c r="G32" s="12">
        <f t="shared" si="0"/>
        <v>66</v>
      </c>
      <c r="H32" s="13" t="s">
        <v>50</v>
      </c>
      <c r="I32" s="14">
        <v>44958</v>
      </c>
      <c r="J32" s="14">
        <v>45291</v>
      </c>
      <c r="K32" s="12" t="s">
        <v>37</v>
      </c>
    </row>
    <row r="33" spans="1:11" ht="12.75" customHeight="1" x14ac:dyDescent="0.25">
      <c r="A33" s="12">
        <v>18</v>
      </c>
      <c r="B33" s="13" t="s">
        <v>76</v>
      </c>
      <c r="C33" s="13" t="s">
        <v>77</v>
      </c>
      <c r="D33" s="12" t="s">
        <v>49</v>
      </c>
      <c r="E33" s="12">
        <v>30</v>
      </c>
      <c r="F33" s="12">
        <v>2.2000000000000002</v>
      </c>
      <c r="G33" s="12">
        <f t="shared" si="0"/>
        <v>66</v>
      </c>
      <c r="H33" s="13" t="s">
        <v>50</v>
      </c>
      <c r="I33" s="14">
        <v>44958</v>
      </c>
      <c r="J33" s="14">
        <v>45291</v>
      </c>
      <c r="K33" s="12" t="s">
        <v>37</v>
      </c>
    </row>
    <row r="34" spans="1:11" ht="12.75" customHeight="1" x14ac:dyDescent="0.25">
      <c r="A34" s="12">
        <v>19</v>
      </c>
      <c r="B34" s="13" t="s">
        <v>78</v>
      </c>
      <c r="C34" s="13" t="s">
        <v>79</v>
      </c>
      <c r="D34" s="12" t="s">
        <v>49</v>
      </c>
      <c r="E34" s="12">
        <v>3</v>
      </c>
      <c r="F34" s="12">
        <v>25</v>
      </c>
      <c r="G34" s="12">
        <f t="shared" si="0"/>
        <v>75</v>
      </c>
      <c r="H34" s="13" t="s">
        <v>50</v>
      </c>
      <c r="I34" s="14">
        <v>44958</v>
      </c>
      <c r="J34" s="14">
        <v>45291</v>
      </c>
      <c r="K34" s="12" t="s">
        <v>37</v>
      </c>
    </row>
    <row r="35" spans="1:11" ht="12.75" customHeight="1" x14ac:dyDescent="0.25">
      <c r="A35" s="12">
        <v>20</v>
      </c>
      <c r="B35" s="13" t="s">
        <v>80</v>
      </c>
      <c r="C35" s="13" t="s">
        <v>81</v>
      </c>
      <c r="D35" s="12" t="s">
        <v>49</v>
      </c>
      <c r="E35" s="12">
        <v>3</v>
      </c>
      <c r="F35" s="12">
        <v>12</v>
      </c>
      <c r="G35" s="12">
        <f t="shared" si="0"/>
        <v>36</v>
      </c>
      <c r="H35" s="13" t="s">
        <v>50</v>
      </c>
      <c r="I35" s="14">
        <v>44958</v>
      </c>
      <c r="J35" s="14">
        <v>45291</v>
      </c>
      <c r="K35" s="12" t="s">
        <v>37</v>
      </c>
    </row>
    <row r="36" spans="1:11" ht="12.75" customHeight="1" x14ac:dyDescent="0.25">
      <c r="A36" s="12">
        <v>21</v>
      </c>
      <c r="B36" s="13" t="s">
        <v>82</v>
      </c>
      <c r="C36" s="13" t="s">
        <v>83</v>
      </c>
      <c r="D36" s="12" t="s">
        <v>49</v>
      </c>
      <c r="E36" s="12">
        <v>2</v>
      </c>
      <c r="F36" s="12">
        <v>3.7</v>
      </c>
      <c r="G36" s="12">
        <f t="shared" si="0"/>
        <v>7.4</v>
      </c>
      <c r="H36" s="13" t="s">
        <v>50</v>
      </c>
      <c r="I36" s="14">
        <v>44958</v>
      </c>
      <c r="J36" s="14">
        <v>45291</v>
      </c>
      <c r="K36" s="12" t="s">
        <v>37</v>
      </c>
    </row>
    <row r="37" spans="1:11" ht="12.75" customHeight="1" x14ac:dyDescent="0.25">
      <c r="A37" s="12">
        <v>22</v>
      </c>
      <c r="B37" s="13" t="s">
        <v>84</v>
      </c>
      <c r="C37" s="13" t="s">
        <v>85</v>
      </c>
      <c r="D37" s="12" t="s">
        <v>49</v>
      </c>
      <c r="E37" s="12">
        <v>3</v>
      </c>
      <c r="F37" s="12">
        <v>2.5</v>
      </c>
      <c r="G37" s="12">
        <f t="shared" si="0"/>
        <v>7.5</v>
      </c>
      <c r="H37" s="13" t="s">
        <v>50</v>
      </c>
      <c r="I37" s="14">
        <v>44958</v>
      </c>
      <c r="J37" s="14">
        <v>45291</v>
      </c>
      <c r="K37" s="12" t="s">
        <v>37</v>
      </c>
    </row>
    <row r="38" spans="1:11" ht="12.75" customHeight="1" x14ac:dyDescent="0.25">
      <c r="A38" s="12">
        <v>23</v>
      </c>
      <c r="B38" s="13" t="s">
        <v>86</v>
      </c>
      <c r="C38" s="13" t="s">
        <v>87</v>
      </c>
      <c r="D38" s="12" t="s">
        <v>49</v>
      </c>
      <c r="E38" s="12">
        <v>50</v>
      </c>
      <c r="F38" s="12">
        <v>4.03</v>
      </c>
      <c r="G38" s="12">
        <f t="shared" si="0"/>
        <v>201.5</v>
      </c>
      <c r="H38" s="13" t="s">
        <v>50</v>
      </c>
      <c r="I38" s="14">
        <v>44958</v>
      </c>
      <c r="J38" s="14">
        <v>45291</v>
      </c>
      <c r="K38" s="12" t="s">
        <v>37</v>
      </c>
    </row>
    <row r="39" spans="1:11" ht="12.75" customHeight="1" x14ac:dyDescent="0.25">
      <c r="A39" s="12">
        <v>24</v>
      </c>
      <c r="B39" s="13" t="s">
        <v>88</v>
      </c>
      <c r="C39" s="13" t="s">
        <v>89</v>
      </c>
      <c r="D39" s="12" t="s">
        <v>35</v>
      </c>
      <c r="E39" s="12">
        <v>50</v>
      </c>
      <c r="F39" s="12">
        <v>1.6</v>
      </c>
      <c r="G39" s="12">
        <f t="shared" si="0"/>
        <v>80</v>
      </c>
      <c r="H39" s="13" t="s">
        <v>50</v>
      </c>
      <c r="I39" s="14">
        <v>44958</v>
      </c>
      <c r="J39" s="14">
        <v>45291</v>
      </c>
      <c r="K39" s="12" t="s">
        <v>37</v>
      </c>
    </row>
    <row r="40" spans="1:11" ht="12.75" customHeight="1" x14ac:dyDescent="0.25">
      <c r="A40" s="12">
        <v>25</v>
      </c>
      <c r="B40" s="13" t="s">
        <v>90</v>
      </c>
      <c r="C40" s="13" t="s">
        <v>91</v>
      </c>
      <c r="D40" s="12" t="s">
        <v>35</v>
      </c>
      <c r="E40" s="12">
        <v>30</v>
      </c>
      <c r="F40" s="12">
        <v>3.5</v>
      </c>
      <c r="G40" s="12">
        <f t="shared" si="0"/>
        <v>105</v>
      </c>
      <c r="H40" s="13" t="s">
        <v>50</v>
      </c>
      <c r="I40" s="14">
        <v>44958</v>
      </c>
      <c r="J40" s="14">
        <v>45291</v>
      </c>
      <c r="K40" s="12" t="s">
        <v>37</v>
      </c>
    </row>
    <row r="41" spans="1:11" ht="12.75" customHeight="1" x14ac:dyDescent="0.25">
      <c r="A41" s="12">
        <v>26</v>
      </c>
      <c r="B41" s="13" t="s">
        <v>92</v>
      </c>
      <c r="C41" s="13" t="s">
        <v>91</v>
      </c>
      <c r="D41" s="12" t="s">
        <v>35</v>
      </c>
      <c r="E41" s="12">
        <v>20</v>
      </c>
      <c r="F41" s="12">
        <v>2.2000000000000002</v>
      </c>
      <c r="G41" s="12">
        <f t="shared" si="0"/>
        <v>44</v>
      </c>
      <c r="H41" s="13" t="s">
        <v>50</v>
      </c>
      <c r="I41" s="14">
        <v>44958</v>
      </c>
      <c r="J41" s="14">
        <v>45291</v>
      </c>
      <c r="K41" s="12" t="s">
        <v>37</v>
      </c>
    </row>
    <row r="42" spans="1:11" ht="12.75" customHeight="1" x14ac:dyDescent="0.25">
      <c r="A42" s="12">
        <v>27</v>
      </c>
      <c r="B42" s="13" t="s">
        <v>93</v>
      </c>
      <c r="C42" s="13" t="s">
        <v>94</v>
      </c>
      <c r="D42" s="12" t="s">
        <v>35</v>
      </c>
      <c r="E42" s="12">
        <v>30</v>
      </c>
      <c r="F42" s="12">
        <v>2</v>
      </c>
      <c r="G42" s="12">
        <f t="shared" si="0"/>
        <v>60</v>
      </c>
      <c r="H42" s="13" t="s">
        <v>50</v>
      </c>
      <c r="I42" s="14">
        <v>44958</v>
      </c>
      <c r="J42" s="14">
        <v>45291</v>
      </c>
      <c r="K42" s="12" t="s">
        <v>37</v>
      </c>
    </row>
    <row r="43" spans="1:11" ht="12.75" customHeight="1" x14ac:dyDescent="0.25">
      <c r="A43" s="12">
        <v>28</v>
      </c>
      <c r="B43" s="13" t="s">
        <v>95</v>
      </c>
      <c r="C43" s="13" t="s">
        <v>96</v>
      </c>
      <c r="D43" s="12" t="s">
        <v>35</v>
      </c>
      <c r="E43" s="12">
        <v>20</v>
      </c>
      <c r="F43" s="12">
        <v>8</v>
      </c>
      <c r="G43" s="12">
        <f t="shared" si="0"/>
        <v>160</v>
      </c>
      <c r="H43" s="13" t="s">
        <v>50</v>
      </c>
      <c r="I43" s="14">
        <v>44958</v>
      </c>
      <c r="J43" s="14">
        <v>45291</v>
      </c>
      <c r="K43" s="12" t="s">
        <v>37</v>
      </c>
    </row>
    <row r="44" spans="1:11" ht="12.75" customHeight="1" x14ac:dyDescent="0.25">
      <c r="A44" s="12">
        <v>29</v>
      </c>
      <c r="B44" s="13" t="s">
        <v>97</v>
      </c>
      <c r="C44" s="13" t="s">
        <v>98</v>
      </c>
      <c r="D44" s="12" t="s">
        <v>99</v>
      </c>
      <c r="E44" s="12">
        <v>2</v>
      </c>
      <c r="F44" s="12">
        <v>15</v>
      </c>
      <c r="G44" s="12">
        <f t="shared" si="0"/>
        <v>30</v>
      </c>
      <c r="H44" s="13" t="s">
        <v>50</v>
      </c>
      <c r="I44" s="14">
        <v>44958</v>
      </c>
      <c r="J44" s="14">
        <v>45291</v>
      </c>
      <c r="K44" s="12" t="s">
        <v>37</v>
      </c>
    </row>
    <row r="45" spans="1:11" ht="12.75" customHeight="1" x14ac:dyDescent="0.25">
      <c r="A45" s="12">
        <v>30</v>
      </c>
      <c r="B45" s="13" t="s">
        <v>100</v>
      </c>
      <c r="C45" s="13" t="s">
        <v>101</v>
      </c>
      <c r="D45" s="12" t="s">
        <v>35</v>
      </c>
      <c r="E45" s="12">
        <v>10</v>
      </c>
      <c r="F45" s="12">
        <v>4</v>
      </c>
      <c r="G45" s="12">
        <f t="shared" si="0"/>
        <v>40</v>
      </c>
      <c r="H45" s="13" t="s">
        <v>50</v>
      </c>
      <c r="I45" s="14">
        <v>44958</v>
      </c>
      <c r="J45" s="14">
        <v>45291</v>
      </c>
      <c r="K45" s="12" t="s">
        <v>37</v>
      </c>
    </row>
    <row r="46" spans="1:11" ht="12.75" customHeight="1" x14ac:dyDescent="0.25">
      <c r="A46" s="12">
        <v>31</v>
      </c>
      <c r="B46" s="13" t="s">
        <v>102</v>
      </c>
      <c r="C46" s="13" t="s">
        <v>96</v>
      </c>
      <c r="D46" s="12" t="s">
        <v>103</v>
      </c>
      <c r="E46" s="12">
        <v>50</v>
      </c>
      <c r="F46" s="12">
        <v>6.5</v>
      </c>
      <c r="G46" s="12">
        <f t="shared" si="0"/>
        <v>325</v>
      </c>
      <c r="H46" s="13" t="s">
        <v>50</v>
      </c>
      <c r="I46" s="14">
        <v>44958</v>
      </c>
      <c r="J46" s="14">
        <v>45291</v>
      </c>
      <c r="K46" s="12" t="s">
        <v>37</v>
      </c>
    </row>
    <row r="47" spans="1:11" ht="12.75" customHeight="1" x14ac:dyDescent="0.25">
      <c r="A47" s="12">
        <v>32</v>
      </c>
      <c r="B47" s="13" t="s">
        <v>104</v>
      </c>
      <c r="C47" s="13" t="s">
        <v>105</v>
      </c>
      <c r="D47" s="12" t="s">
        <v>49</v>
      </c>
      <c r="E47" s="12">
        <v>10</v>
      </c>
      <c r="F47" s="12">
        <v>3.65</v>
      </c>
      <c r="G47" s="12">
        <f t="shared" si="0"/>
        <v>36.5</v>
      </c>
      <c r="H47" s="13" t="s">
        <v>50</v>
      </c>
      <c r="I47" s="14">
        <v>44958</v>
      </c>
      <c r="J47" s="14">
        <v>45291</v>
      </c>
      <c r="K47" s="12" t="s">
        <v>37</v>
      </c>
    </row>
    <row r="48" spans="1:11" ht="12.75" customHeight="1" x14ac:dyDescent="0.25">
      <c r="A48" s="12">
        <v>33</v>
      </c>
      <c r="B48" s="13" t="s">
        <v>106</v>
      </c>
      <c r="C48" s="13" t="s">
        <v>107</v>
      </c>
      <c r="D48" s="12" t="s">
        <v>35</v>
      </c>
      <c r="E48" s="12">
        <v>10</v>
      </c>
      <c r="F48" s="12">
        <v>1.5</v>
      </c>
      <c r="G48" s="12">
        <f t="shared" si="0"/>
        <v>15</v>
      </c>
      <c r="H48" s="13" t="s">
        <v>50</v>
      </c>
      <c r="I48" s="14">
        <v>44958</v>
      </c>
      <c r="J48" s="14">
        <v>45291</v>
      </c>
      <c r="K48" s="12" t="s">
        <v>37</v>
      </c>
    </row>
    <row r="49" spans="1:11" ht="12.75" customHeight="1" x14ac:dyDescent="0.25">
      <c r="A49" s="12">
        <v>34</v>
      </c>
      <c r="B49" s="13" t="s">
        <v>108</v>
      </c>
      <c r="C49" s="13" t="s">
        <v>109</v>
      </c>
      <c r="D49" s="12" t="s">
        <v>35</v>
      </c>
      <c r="E49" s="12">
        <v>10</v>
      </c>
      <c r="F49" s="12">
        <v>10</v>
      </c>
      <c r="G49" s="12">
        <f t="shared" si="0"/>
        <v>100</v>
      </c>
      <c r="H49" s="13" t="s">
        <v>50</v>
      </c>
      <c r="I49" s="14">
        <v>44958</v>
      </c>
      <c r="J49" s="14">
        <v>45291</v>
      </c>
      <c r="K49" s="12" t="s">
        <v>37</v>
      </c>
    </row>
    <row r="50" spans="1:11" ht="12.75" customHeight="1" x14ac:dyDescent="0.25">
      <c r="A50" s="12">
        <v>35</v>
      </c>
      <c r="B50" s="13" t="s">
        <v>110</v>
      </c>
      <c r="C50" s="13" t="s">
        <v>111</v>
      </c>
      <c r="D50" s="12" t="s">
        <v>99</v>
      </c>
      <c r="E50" s="12">
        <v>200</v>
      </c>
      <c r="F50" s="12">
        <v>1.8</v>
      </c>
      <c r="G50" s="12">
        <f t="shared" si="0"/>
        <v>360</v>
      </c>
      <c r="H50" s="13" t="s">
        <v>50</v>
      </c>
      <c r="I50" s="14">
        <v>44958</v>
      </c>
      <c r="J50" s="14">
        <v>45291</v>
      </c>
      <c r="K50" s="12" t="s">
        <v>37</v>
      </c>
    </row>
    <row r="51" spans="1:11" ht="12.75" customHeight="1" x14ac:dyDescent="0.25">
      <c r="A51" s="12">
        <v>36</v>
      </c>
      <c r="B51" s="13" t="s">
        <v>112</v>
      </c>
      <c r="C51" s="13" t="s">
        <v>113</v>
      </c>
      <c r="D51" s="12" t="s">
        <v>35</v>
      </c>
      <c r="E51" s="12">
        <v>50</v>
      </c>
      <c r="F51" s="12">
        <v>4.5</v>
      </c>
      <c r="G51" s="12">
        <f t="shared" si="0"/>
        <v>225</v>
      </c>
      <c r="H51" s="13" t="s">
        <v>50</v>
      </c>
      <c r="I51" s="14">
        <v>44958</v>
      </c>
      <c r="J51" s="14">
        <v>45291</v>
      </c>
      <c r="K51" s="12" t="s">
        <v>37</v>
      </c>
    </row>
    <row r="52" spans="1:11" ht="12.75" customHeight="1" x14ac:dyDescent="0.25">
      <c r="A52" s="12">
        <v>37</v>
      </c>
      <c r="B52" s="13" t="s">
        <v>114</v>
      </c>
      <c r="C52" s="13" t="s">
        <v>115</v>
      </c>
      <c r="D52" s="12" t="s">
        <v>99</v>
      </c>
      <c r="E52" s="12">
        <v>60</v>
      </c>
      <c r="F52" s="12">
        <v>1.3</v>
      </c>
      <c r="G52" s="12">
        <f t="shared" si="0"/>
        <v>78</v>
      </c>
      <c r="H52" s="13" t="s">
        <v>50</v>
      </c>
      <c r="I52" s="14">
        <v>44958</v>
      </c>
      <c r="J52" s="14">
        <v>45291</v>
      </c>
      <c r="K52" s="12" t="s">
        <v>37</v>
      </c>
    </row>
    <row r="53" spans="1:11" ht="12.75" customHeight="1" x14ac:dyDescent="0.25">
      <c r="A53" s="12">
        <v>38</v>
      </c>
      <c r="B53" s="13" t="s">
        <v>116</v>
      </c>
      <c r="C53" s="13" t="s">
        <v>117</v>
      </c>
      <c r="D53" s="12" t="s">
        <v>118</v>
      </c>
      <c r="E53" s="12">
        <v>500</v>
      </c>
      <c r="F53" s="12">
        <v>11</v>
      </c>
      <c r="G53" s="12">
        <f t="shared" si="0"/>
        <v>5500</v>
      </c>
      <c r="H53" s="13" t="s">
        <v>50</v>
      </c>
      <c r="I53" s="14">
        <v>44958</v>
      </c>
      <c r="J53" s="14">
        <v>45291</v>
      </c>
      <c r="K53" s="12" t="s">
        <v>37</v>
      </c>
    </row>
    <row r="54" spans="1:11" ht="12.75" customHeight="1" x14ac:dyDescent="0.25">
      <c r="A54" s="12">
        <v>39</v>
      </c>
      <c r="B54" s="13" t="s">
        <v>119</v>
      </c>
      <c r="C54" s="13" t="s">
        <v>120</v>
      </c>
      <c r="D54" s="12" t="s">
        <v>118</v>
      </c>
      <c r="E54" s="12">
        <v>50</v>
      </c>
      <c r="F54" s="12">
        <v>11</v>
      </c>
      <c r="G54" s="12">
        <f t="shared" si="0"/>
        <v>550</v>
      </c>
      <c r="H54" s="13" t="s">
        <v>50</v>
      </c>
      <c r="I54" s="14">
        <v>44958</v>
      </c>
      <c r="J54" s="14">
        <v>45291</v>
      </c>
      <c r="K54" s="12" t="s">
        <v>37</v>
      </c>
    </row>
    <row r="55" spans="1:11" ht="12.75" customHeight="1" x14ac:dyDescent="0.25">
      <c r="A55" s="12">
        <v>40</v>
      </c>
      <c r="B55" s="13" t="s">
        <v>121</v>
      </c>
      <c r="C55" s="13" t="s">
        <v>122</v>
      </c>
      <c r="D55" s="12" t="s">
        <v>35</v>
      </c>
      <c r="E55" s="12">
        <v>1500</v>
      </c>
      <c r="F55" s="12">
        <v>0.33</v>
      </c>
      <c r="G55" s="12">
        <f t="shared" si="0"/>
        <v>495</v>
      </c>
      <c r="H55" s="13" t="s">
        <v>50</v>
      </c>
      <c r="I55" s="14">
        <v>44958</v>
      </c>
      <c r="J55" s="14">
        <v>45291</v>
      </c>
      <c r="K55" s="12" t="s">
        <v>37</v>
      </c>
    </row>
    <row r="56" spans="1:11" ht="12.75" customHeight="1" x14ac:dyDescent="0.25">
      <c r="A56" s="12">
        <v>41</v>
      </c>
      <c r="B56" s="13" t="s">
        <v>123</v>
      </c>
      <c r="C56" s="13" t="s">
        <v>122</v>
      </c>
      <c r="D56" s="12" t="s">
        <v>35</v>
      </c>
      <c r="E56" s="12">
        <v>2000</v>
      </c>
      <c r="F56" s="12">
        <v>0.26</v>
      </c>
      <c r="G56" s="12">
        <f t="shared" si="0"/>
        <v>520</v>
      </c>
      <c r="H56" s="13" t="s">
        <v>50</v>
      </c>
      <c r="I56" s="14">
        <v>44958</v>
      </c>
      <c r="J56" s="14">
        <v>45291</v>
      </c>
      <c r="K56" s="12" t="s">
        <v>37</v>
      </c>
    </row>
    <row r="57" spans="1:11" ht="12.75" customHeight="1" x14ac:dyDescent="0.25">
      <c r="A57" s="12">
        <v>42</v>
      </c>
      <c r="B57" s="13" t="s">
        <v>124</v>
      </c>
      <c r="C57" s="13" t="s">
        <v>122</v>
      </c>
      <c r="D57" s="12" t="s">
        <v>35</v>
      </c>
      <c r="E57" s="12">
        <v>1500</v>
      </c>
      <c r="F57" s="12">
        <v>0.18</v>
      </c>
      <c r="G57" s="12">
        <f t="shared" si="0"/>
        <v>270</v>
      </c>
      <c r="H57" s="13" t="s">
        <v>50</v>
      </c>
      <c r="I57" s="14">
        <v>44958</v>
      </c>
      <c r="J57" s="14">
        <v>45291</v>
      </c>
      <c r="K57" s="12" t="s">
        <v>37</v>
      </c>
    </row>
    <row r="58" spans="1:11" ht="12.75" customHeight="1" x14ac:dyDescent="0.25">
      <c r="A58" s="12">
        <v>43</v>
      </c>
      <c r="B58" s="13" t="s">
        <v>125</v>
      </c>
      <c r="C58" s="13" t="s">
        <v>122</v>
      </c>
      <c r="D58" s="12" t="s">
        <v>35</v>
      </c>
      <c r="E58" s="12">
        <v>400</v>
      </c>
      <c r="F58" s="12">
        <v>0.85</v>
      </c>
      <c r="G58" s="12">
        <f t="shared" si="0"/>
        <v>340</v>
      </c>
      <c r="H58" s="13" t="s">
        <v>50</v>
      </c>
      <c r="I58" s="14">
        <v>44958</v>
      </c>
      <c r="J58" s="14">
        <v>45291</v>
      </c>
      <c r="K58" s="12" t="s">
        <v>37</v>
      </c>
    </row>
    <row r="59" spans="1:11" ht="12.75" customHeight="1" x14ac:dyDescent="0.25">
      <c r="A59" s="12">
        <v>44</v>
      </c>
      <c r="B59" s="13" t="s">
        <v>126</v>
      </c>
      <c r="C59" s="13" t="s">
        <v>122</v>
      </c>
      <c r="D59" s="12" t="s">
        <v>35</v>
      </c>
      <c r="E59" s="12">
        <v>493</v>
      </c>
      <c r="F59" s="12">
        <v>1</v>
      </c>
      <c r="G59" s="12">
        <f t="shared" si="0"/>
        <v>493</v>
      </c>
      <c r="H59" s="13" t="s">
        <v>50</v>
      </c>
      <c r="I59" s="14">
        <v>44958</v>
      </c>
      <c r="J59" s="14">
        <v>45291</v>
      </c>
      <c r="K59" s="12" t="s">
        <v>37</v>
      </c>
    </row>
    <row r="60" spans="1:11" ht="12.75" customHeight="1" x14ac:dyDescent="0.25">
      <c r="A60" s="12">
        <v>45</v>
      </c>
      <c r="B60" s="13" t="s">
        <v>127</v>
      </c>
      <c r="C60" s="13" t="s">
        <v>122</v>
      </c>
      <c r="D60" s="12" t="s">
        <v>35</v>
      </c>
      <c r="E60" s="12">
        <v>100</v>
      </c>
      <c r="F60" s="12">
        <v>0.12</v>
      </c>
      <c r="G60" s="12">
        <f t="shared" si="0"/>
        <v>12</v>
      </c>
      <c r="H60" s="13" t="s">
        <v>50</v>
      </c>
      <c r="I60" s="14">
        <v>44958</v>
      </c>
      <c r="J60" s="14">
        <v>45291</v>
      </c>
      <c r="K60" s="12" t="s">
        <v>37</v>
      </c>
    </row>
    <row r="61" spans="1:11" ht="12.75" customHeight="1" x14ac:dyDescent="0.25">
      <c r="A61" s="12">
        <v>46</v>
      </c>
      <c r="B61" s="13" t="s">
        <v>128</v>
      </c>
      <c r="C61" s="13" t="s">
        <v>129</v>
      </c>
      <c r="D61" s="12" t="s">
        <v>35</v>
      </c>
      <c r="E61" s="12">
        <v>50</v>
      </c>
      <c r="F61" s="12">
        <v>3</v>
      </c>
      <c r="G61" s="12">
        <f t="shared" si="0"/>
        <v>150</v>
      </c>
      <c r="H61" s="13" t="s">
        <v>50</v>
      </c>
      <c r="I61" s="14">
        <v>44958</v>
      </c>
      <c r="J61" s="14">
        <v>45291</v>
      </c>
      <c r="K61" s="12" t="s">
        <v>37</v>
      </c>
    </row>
    <row r="62" spans="1:11" ht="12.75" customHeight="1" x14ac:dyDescent="0.25">
      <c r="A62" s="12">
        <v>47</v>
      </c>
      <c r="B62" s="13" t="s">
        <v>130</v>
      </c>
      <c r="C62" s="13" t="s">
        <v>131</v>
      </c>
      <c r="D62" s="12" t="s">
        <v>35</v>
      </c>
      <c r="E62" s="12">
        <v>60</v>
      </c>
      <c r="F62" s="12">
        <v>3</v>
      </c>
      <c r="G62" s="12">
        <f t="shared" si="0"/>
        <v>180</v>
      </c>
      <c r="H62" s="13" t="s">
        <v>50</v>
      </c>
      <c r="I62" s="14">
        <v>44958</v>
      </c>
      <c r="J62" s="14">
        <v>45291</v>
      </c>
      <c r="K62" s="12" t="s">
        <v>37</v>
      </c>
    </row>
    <row r="63" spans="1:11" ht="12.75" customHeight="1" x14ac:dyDescent="0.25">
      <c r="A63" s="12">
        <v>48</v>
      </c>
      <c r="B63" s="13" t="s">
        <v>132</v>
      </c>
      <c r="C63" s="13" t="s">
        <v>133</v>
      </c>
      <c r="D63" s="12" t="s">
        <v>35</v>
      </c>
      <c r="E63" s="12">
        <v>10</v>
      </c>
      <c r="F63" s="12">
        <v>1</v>
      </c>
      <c r="G63" s="12">
        <f t="shared" si="0"/>
        <v>10</v>
      </c>
      <c r="H63" s="13" t="s">
        <v>50</v>
      </c>
      <c r="I63" s="14">
        <v>44958</v>
      </c>
      <c r="J63" s="14">
        <v>45291</v>
      </c>
      <c r="K63" s="12" t="s">
        <v>37</v>
      </c>
    </row>
    <row r="64" spans="1:11" ht="12.75" customHeight="1" x14ac:dyDescent="0.25">
      <c r="A64" s="12">
        <v>49</v>
      </c>
      <c r="B64" s="13" t="s">
        <v>134</v>
      </c>
      <c r="C64" s="13" t="s">
        <v>135</v>
      </c>
      <c r="D64" s="12" t="s">
        <v>35</v>
      </c>
      <c r="E64" s="12">
        <v>6</v>
      </c>
      <c r="F64" s="12">
        <v>6.2</v>
      </c>
      <c r="G64" s="12">
        <f t="shared" si="0"/>
        <v>37.200000000000003</v>
      </c>
      <c r="H64" s="13" t="s">
        <v>50</v>
      </c>
      <c r="I64" s="14">
        <v>44958</v>
      </c>
      <c r="J64" s="14">
        <v>45291</v>
      </c>
      <c r="K64" s="12" t="s">
        <v>37</v>
      </c>
    </row>
    <row r="65" spans="1:11" ht="12.75" customHeight="1" x14ac:dyDescent="0.25">
      <c r="A65" s="29" t="s">
        <v>2</v>
      </c>
      <c r="B65" s="19" t="s">
        <v>136</v>
      </c>
      <c r="C65" s="10" t="s">
        <v>46</v>
      </c>
      <c r="D65" s="29"/>
      <c r="E65" s="29"/>
      <c r="F65" s="29"/>
      <c r="G65" s="30">
        <f>SUM(G19:G64)</f>
        <v>13529</v>
      </c>
      <c r="H65" s="31" t="s">
        <v>2</v>
      </c>
      <c r="I65" s="32" t="s">
        <v>2</v>
      </c>
      <c r="J65" s="32" t="s">
        <v>2</v>
      </c>
      <c r="K65" s="29"/>
    </row>
    <row r="66" spans="1:11" ht="12.75" customHeight="1" x14ac:dyDescent="0.25">
      <c r="A66" s="9" t="s">
        <v>2</v>
      </c>
      <c r="B66" s="19" t="s">
        <v>137</v>
      </c>
      <c r="C66" s="10" t="s">
        <v>138</v>
      </c>
      <c r="D66" s="9"/>
      <c r="E66" s="9"/>
      <c r="F66" s="9"/>
      <c r="G66" s="9"/>
      <c r="H66" s="11" t="s">
        <v>38</v>
      </c>
      <c r="I66" s="32" t="s">
        <v>2</v>
      </c>
      <c r="J66" s="32" t="s">
        <v>2</v>
      </c>
      <c r="K66" s="9"/>
    </row>
    <row r="67" spans="1:11" ht="12.75" customHeight="1" x14ac:dyDescent="0.25">
      <c r="A67" s="12">
        <v>50</v>
      </c>
      <c r="B67" s="13" t="s">
        <v>139</v>
      </c>
      <c r="C67" s="13" t="s">
        <v>140</v>
      </c>
      <c r="D67" s="12" t="s">
        <v>73</v>
      </c>
      <c r="E67" s="12">
        <v>5</v>
      </c>
      <c r="F67" s="12">
        <v>5.5</v>
      </c>
      <c r="G67" s="12">
        <f t="shared" ref="G67:G85" si="1">E67*F67</f>
        <v>27.5</v>
      </c>
      <c r="H67" s="13" t="s">
        <v>50</v>
      </c>
      <c r="I67" s="14">
        <v>44958</v>
      </c>
      <c r="J67" s="14">
        <v>45291</v>
      </c>
      <c r="K67" s="12" t="s">
        <v>37</v>
      </c>
    </row>
    <row r="68" spans="1:11" ht="12.75" customHeight="1" x14ac:dyDescent="0.25">
      <c r="A68" s="12">
        <v>51</v>
      </c>
      <c r="B68" s="13" t="s">
        <v>141</v>
      </c>
      <c r="C68" s="13" t="s">
        <v>142</v>
      </c>
      <c r="D68" s="12" t="s">
        <v>103</v>
      </c>
      <c r="E68" s="12">
        <v>5</v>
      </c>
      <c r="F68" s="12">
        <v>3.5</v>
      </c>
      <c r="G68" s="12">
        <f t="shared" si="1"/>
        <v>17.5</v>
      </c>
      <c r="H68" s="13" t="s">
        <v>50</v>
      </c>
      <c r="I68" s="14">
        <v>44958</v>
      </c>
      <c r="J68" s="14">
        <v>45291</v>
      </c>
      <c r="K68" s="12" t="s">
        <v>37</v>
      </c>
    </row>
    <row r="69" spans="1:11" ht="12.75" customHeight="1" x14ac:dyDescent="0.25">
      <c r="A69" s="12">
        <v>52</v>
      </c>
      <c r="B69" s="13" t="s">
        <v>143</v>
      </c>
      <c r="C69" s="13" t="s">
        <v>144</v>
      </c>
      <c r="D69" s="12" t="s">
        <v>49</v>
      </c>
      <c r="E69" s="12">
        <v>2</v>
      </c>
      <c r="F69" s="12">
        <v>20</v>
      </c>
      <c r="G69" s="12">
        <f t="shared" si="1"/>
        <v>40</v>
      </c>
      <c r="H69" s="13" t="s">
        <v>50</v>
      </c>
      <c r="I69" s="14">
        <v>44958</v>
      </c>
      <c r="J69" s="14">
        <v>45291</v>
      </c>
      <c r="K69" s="12" t="s">
        <v>37</v>
      </c>
    </row>
    <row r="70" spans="1:11" ht="12.75" customHeight="1" x14ac:dyDescent="0.25">
      <c r="A70" s="12">
        <v>53</v>
      </c>
      <c r="B70" s="13" t="s">
        <v>145</v>
      </c>
      <c r="C70" s="13" t="s">
        <v>146</v>
      </c>
      <c r="D70" s="12" t="s">
        <v>103</v>
      </c>
      <c r="E70" s="12">
        <v>30</v>
      </c>
      <c r="F70" s="12">
        <v>3.5</v>
      </c>
      <c r="G70" s="12">
        <f t="shared" si="1"/>
        <v>105</v>
      </c>
      <c r="H70" s="13" t="s">
        <v>50</v>
      </c>
      <c r="I70" s="14">
        <v>44958</v>
      </c>
      <c r="J70" s="14">
        <v>45291</v>
      </c>
      <c r="K70" s="12" t="s">
        <v>37</v>
      </c>
    </row>
    <row r="71" spans="1:11" ht="12.75" customHeight="1" x14ac:dyDescent="0.25">
      <c r="A71" s="12">
        <v>54</v>
      </c>
      <c r="B71" s="13" t="s">
        <v>147</v>
      </c>
      <c r="C71" s="13" t="s">
        <v>148</v>
      </c>
      <c r="D71" s="12" t="s">
        <v>35</v>
      </c>
      <c r="E71" s="12">
        <v>2</v>
      </c>
      <c r="F71" s="12">
        <v>12</v>
      </c>
      <c r="G71" s="12">
        <f t="shared" si="1"/>
        <v>24</v>
      </c>
      <c r="H71" s="13" t="s">
        <v>50</v>
      </c>
      <c r="I71" s="14">
        <v>44958</v>
      </c>
      <c r="J71" s="14">
        <v>45291</v>
      </c>
      <c r="K71" s="12" t="s">
        <v>37</v>
      </c>
    </row>
    <row r="72" spans="1:11" ht="12.75" customHeight="1" x14ac:dyDescent="0.25">
      <c r="A72" s="12">
        <v>55</v>
      </c>
      <c r="B72" s="13" t="s">
        <v>149</v>
      </c>
      <c r="C72" s="13" t="s">
        <v>150</v>
      </c>
      <c r="D72" s="12" t="s">
        <v>49</v>
      </c>
      <c r="E72" s="12">
        <v>20</v>
      </c>
      <c r="F72" s="12">
        <v>5</v>
      </c>
      <c r="G72" s="12">
        <f t="shared" si="1"/>
        <v>100</v>
      </c>
      <c r="H72" s="13" t="s">
        <v>50</v>
      </c>
      <c r="I72" s="14">
        <v>44958</v>
      </c>
      <c r="J72" s="14">
        <v>45291</v>
      </c>
      <c r="K72" s="12" t="s">
        <v>37</v>
      </c>
    </row>
    <row r="73" spans="1:11" ht="12.75" customHeight="1" x14ac:dyDescent="0.25">
      <c r="A73" s="12">
        <v>56</v>
      </c>
      <c r="B73" s="13" t="s">
        <v>151</v>
      </c>
      <c r="C73" s="13" t="s">
        <v>152</v>
      </c>
      <c r="D73" s="12" t="s">
        <v>49</v>
      </c>
      <c r="E73" s="12">
        <v>30</v>
      </c>
      <c r="F73" s="12">
        <v>5.9</v>
      </c>
      <c r="G73" s="12">
        <f t="shared" si="1"/>
        <v>177</v>
      </c>
      <c r="H73" s="13" t="s">
        <v>50</v>
      </c>
      <c r="I73" s="14">
        <v>44958</v>
      </c>
      <c r="J73" s="14">
        <v>45291</v>
      </c>
      <c r="K73" s="12" t="s">
        <v>37</v>
      </c>
    </row>
    <row r="74" spans="1:11" ht="12.75" customHeight="1" x14ac:dyDescent="0.25">
      <c r="A74" s="12">
        <v>57</v>
      </c>
      <c r="B74" s="13" t="s">
        <v>153</v>
      </c>
      <c r="C74" s="13" t="s">
        <v>154</v>
      </c>
      <c r="D74" s="12" t="s">
        <v>49</v>
      </c>
      <c r="E74" s="12">
        <v>23</v>
      </c>
      <c r="F74" s="12">
        <v>4</v>
      </c>
      <c r="G74" s="12">
        <f t="shared" si="1"/>
        <v>92</v>
      </c>
      <c r="H74" s="13" t="s">
        <v>50</v>
      </c>
      <c r="I74" s="14">
        <v>44958</v>
      </c>
      <c r="J74" s="14">
        <v>45291</v>
      </c>
      <c r="K74" s="12" t="s">
        <v>37</v>
      </c>
    </row>
    <row r="75" spans="1:11" ht="12.75" customHeight="1" x14ac:dyDescent="0.25">
      <c r="A75" s="12">
        <v>58</v>
      </c>
      <c r="B75" s="13" t="s">
        <v>155</v>
      </c>
      <c r="C75" s="13" t="s">
        <v>156</v>
      </c>
      <c r="D75" s="12" t="s">
        <v>157</v>
      </c>
      <c r="E75" s="12">
        <v>24</v>
      </c>
      <c r="F75" s="12">
        <v>14</v>
      </c>
      <c r="G75" s="12">
        <f t="shared" si="1"/>
        <v>336</v>
      </c>
      <c r="H75" s="13" t="s">
        <v>50</v>
      </c>
      <c r="I75" s="14">
        <v>44958</v>
      </c>
      <c r="J75" s="14">
        <v>45291</v>
      </c>
      <c r="K75" s="12" t="s">
        <v>37</v>
      </c>
    </row>
    <row r="76" spans="1:11" ht="12.75" customHeight="1" x14ac:dyDescent="0.25">
      <c r="A76" s="12">
        <v>59</v>
      </c>
      <c r="B76" s="13" t="s">
        <v>158</v>
      </c>
      <c r="C76" s="13" t="s">
        <v>159</v>
      </c>
      <c r="D76" s="12" t="s">
        <v>49</v>
      </c>
      <c r="E76" s="12">
        <v>24</v>
      </c>
      <c r="F76" s="12">
        <v>10</v>
      </c>
      <c r="G76" s="12">
        <f t="shared" si="1"/>
        <v>240</v>
      </c>
      <c r="H76" s="13" t="s">
        <v>50</v>
      </c>
      <c r="I76" s="14">
        <v>44958</v>
      </c>
      <c r="J76" s="14">
        <v>45291</v>
      </c>
      <c r="K76" s="12" t="s">
        <v>37</v>
      </c>
    </row>
    <row r="77" spans="1:11" ht="12.75" customHeight="1" x14ac:dyDescent="0.25">
      <c r="A77" s="12">
        <v>60</v>
      </c>
      <c r="B77" s="13" t="s">
        <v>160</v>
      </c>
      <c r="C77" s="13" t="s">
        <v>161</v>
      </c>
      <c r="D77" s="12" t="s">
        <v>49</v>
      </c>
      <c r="E77" s="12">
        <v>19</v>
      </c>
      <c r="F77" s="12">
        <v>8</v>
      </c>
      <c r="G77" s="12">
        <f t="shared" si="1"/>
        <v>152</v>
      </c>
      <c r="H77" s="13" t="s">
        <v>50</v>
      </c>
      <c r="I77" s="14">
        <v>44958</v>
      </c>
      <c r="J77" s="14">
        <v>45291</v>
      </c>
      <c r="K77" s="12" t="s">
        <v>37</v>
      </c>
    </row>
    <row r="78" spans="1:11" ht="12.75" customHeight="1" x14ac:dyDescent="0.25">
      <c r="A78" s="12">
        <v>61</v>
      </c>
      <c r="B78" s="13" t="s">
        <v>162</v>
      </c>
      <c r="C78" s="13" t="s">
        <v>163</v>
      </c>
      <c r="D78" s="12" t="s">
        <v>49</v>
      </c>
      <c r="E78" s="12">
        <v>20</v>
      </c>
      <c r="F78" s="12">
        <v>10</v>
      </c>
      <c r="G78" s="12">
        <f t="shared" si="1"/>
        <v>200</v>
      </c>
      <c r="H78" s="13" t="s">
        <v>50</v>
      </c>
      <c r="I78" s="14">
        <v>44958</v>
      </c>
      <c r="J78" s="14">
        <v>45291</v>
      </c>
      <c r="K78" s="12" t="s">
        <v>37</v>
      </c>
    </row>
    <row r="79" spans="1:11" ht="12.75" customHeight="1" x14ac:dyDescent="0.25">
      <c r="A79" s="12">
        <v>62</v>
      </c>
      <c r="B79" s="13" t="s">
        <v>164</v>
      </c>
      <c r="C79" s="13" t="s">
        <v>165</v>
      </c>
      <c r="D79" s="12" t="s">
        <v>35</v>
      </c>
      <c r="E79" s="12">
        <v>20</v>
      </c>
      <c r="F79" s="12">
        <v>12</v>
      </c>
      <c r="G79" s="12">
        <f t="shared" si="1"/>
        <v>240</v>
      </c>
      <c r="H79" s="13" t="s">
        <v>50</v>
      </c>
      <c r="I79" s="14">
        <v>44958</v>
      </c>
      <c r="J79" s="14">
        <v>45291</v>
      </c>
      <c r="K79" s="12" t="s">
        <v>37</v>
      </c>
    </row>
    <row r="80" spans="1:11" ht="12.75" customHeight="1" x14ac:dyDescent="0.25">
      <c r="A80" s="12">
        <v>63</v>
      </c>
      <c r="B80" s="13" t="s">
        <v>166</v>
      </c>
      <c r="C80" s="13" t="s">
        <v>167</v>
      </c>
      <c r="D80" s="12" t="s">
        <v>49</v>
      </c>
      <c r="E80" s="12">
        <v>10</v>
      </c>
      <c r="F80" s="12">
        <v>9.4</v>
      </c>
      <c r="G80" s="12">
        <f t="shared" si="1"/>
        <v>94</v>
      </c>
      <c r="H80" s="13" t="s">
        <v>50</v>
      </c>
      <c r="I80" s="14">
        <v>44958</v>
      </c>
      <c r="J80" s="14">
        <v>45291</v>
      </c>
      <c r="K80" s="12" t="s">
        <v>37</v>
      </c>
    </row>
    <row r="81" spans="1:11" ht="12.75" customHeight="1" x14ac:dyDescent="0.25">
      <c r="A81" s="12">
        <v>64</v>
      </c>
      <c r="B81" s="13" t="s">
        <v>168</v>
      </c>
      <c r="C81" s="13" t="s">
        <v>169</v>
      </c>
      <c r="D81" s="12" t="s">
        <v>35</v>
      </c>
      <c r="E81" s="12">
        <v>20</v>
      </c>
      <c r="F81" s="12">
        <v>10</v>
      </c>
      <c r="G81" s="12">
        <f t="shared" si="1"/>
        <v>200</v>
      </c>
      <c r="H81" s="13" t="s">
        <v>50</v>
      </c>
      <c r="I81" s="14">
        <v>44958</v>
      </c>
      <c r="J81" s="14">
        <v>45291</v>
      </c>
      <c r="K81" s="12" t="s">
        <v>37</v>
      </c>
    </row>
    <row r="82" spans="1:11" ht="12.75" customHeight="1" x14ac:dyDescent="0.25">
      <c r="A82" s="12">
        <v>65</v>
      </c>
      <c r="B82" s="13" t="s">
        <v>170</v>
      </c>
      <c r="C82" s="13" t="s">
        <v>171</v>
      </c>
      <c r="D82" s="12" t="s">
        <v>49</v>
      </c>
      <c r="E82" s="12">
        <v>20</v>
      </c>
      <c r="F82" s="12">
        <v>10</v>
      </c>
      <c r="G82" s="12">
        <f t="shared" si="1"/>
        <v>200</v>
      </c>
      <c r="H82" s="13" t="s">
        <v>50</v>
      </c>
      <c r="I82" s="14">
        <v>44958</v>
      </c>
      <c r="J82" s="14">
        <v>45291</v>
      </c>
      <c r="K82" s="12" t="s">
        <v>37</v>
      </c>
    </row>
    <row r="83" spans="1:11" ht="12.75" customHeight="1" x14ac:dyDescent="0.25">
      <c r="A83" s="12">
        <v>66</v>
      </c>
      <c r="B83" s="13" t="s">
        <v>172</v>
      </c>
      <c r="C83" s="13" t="s">
        <v>150</v>
      </c>
      <c r="D83" s="12" t="s">
        <v>49</v>
      </c>
      <c r="E83" s="12">
        <v>20</v>
      </c>
      <c r="F83" s="12">
        <v>10</v>
      </c>
      <c r="G83" s="12">
        <f t="shared" si="1"/>
        <v>200</v>
      </c>
      <c r="H83" s="13" t="s">
        <v>50</v>
      </c>
      <c r="I83" s="14">
        <v>44958</v>
      </c>
      <c r="J83" s="14">
        <v>45291</v>
      </c>
      <c r="K83" s="12" t="s">
        <v>37</v>
      </c>
    </row>
    <row r="84" spans="1:11" ht="12.75" customHeight="1" x14ac:dyDescent="0.25">
      <c r="A84" s="12">
        <v>67</v>
      </c>
      <c r="B84" s="13" t="s">
        <v>173</v>
      </c>
      <c r="C84" s="13" t="s">
        <v>174</v>
      </c>
      <c r="D84" s="12" t="s">
        <v>49</v>
      </c>
      <c r="E84" s="12">
        <v>10</v>
      </c>
      <c r="F84" s="12">
        <v>10</v>
      </c>
      <c r="G84" s="12">
        <f t="shared" si="1"/>
        <v>100</v>
      </c>
      <c r="H84" s="13" t="s">
        <v>50</v>
      </c>
      <c r="I84" s="14">
        <v>44958</v>
      </c>
      <c r="J84" s="14">
        <v>45291</v>
      </c>
      <c r="K84" s="12" t="s">
        <v>37</v>
      </c>
    </row>
    <row r="85" spans="1:11" ht="12.75" customHeight="1" x14ac:dyDescent="0.25">
      <c r="A85" s="12">
        <v>68</v>
      </c>
      <c r="B85" s="13" t="s">
        <v>175</v>
      </c>
      <c r="C85" s="13" t="s">
        <v>176</v>
      </c>
      <c r="D85" s="12" t="s">
        <v>49</v>
      </c>
      <c r="E85" s="12">
        <v>10</v>
      </c>
      <c r="F85" s="12">
        <v>6</v>
      </c>
      <c r="G85" s="12">
        <f t="shared" si="1"/>
        <v>60</v>
      </c>
      <c r="H85" s="13" t="s">
        <v>50</v>
      </c>
      <c r="I85" s="14">
        <v>44958</v>
      </c>
      <c r="J85" s="14">
        <v>45291</v>
      </c>
      <c r="K85" s="12" t="s">
        <v>37</v>
      </c>
    </row>
    <row r="86" spans="1:11" ht="12.75" customHeight="1" x14ac:dyDescent="0.25">
      <c r="A86" s="29"/>
      <c r="B86" s="19" t="s">
        <v>177</v>
      </c>
      <c r="C86" s="19"/>
      <c r="D86" s="9"/>
      <c r="E86" s="9"/>
      <c r="F86" s="9"/>
      <c r="G86" s="30">
        <f>SUM(G67:G85)</f>
        <v>2605</v>
      </c>
      <c r="H86" s="33" t="s">
        <v>2</v>
      </c>
      <c r="I86" s="32" t="s">
        <v>2</v>
      </c>
      <c r="J86" s="29" t="s">
        <v>2</v>
      </c>
      <c r="K86" s="29"/>
    </row>
    <row r="87" spans="1:11" ht="12.75" customHeight="1" x14ac:dyDescent="0.25">
      <c r="A87" s="9"/>
      <c r="B87" s="19" t="s">
        <v>178</v>
      </c>
      <c r="C87" s="10" t="s">
        <v>179</v>
      </c>
      <c r="D87" s="9"/>
      <c r="E87" s="9"/>
      <c r="F87" s="9"/>
      <c r="G87" s="9"/>
      <c r="H87" s="11" t="s">
        <v>38</v>
      </c>
      <c r="I87" s="32" t="s">
        <v>2</v>
      </c>
      <c r="J87" s="29" t="s">
        <v>2</v>
      </c>
      <c r="K87" s="9" t="s">
        <v>37</v>
      </c>
    </row>
    <row r="88" spans="1:11" ht="12.75" customHeight="1" x14ac:dyDescent="0.25">
      <c r="A88" s="12">
        <v>69</v>
      </c>
      <c r="B88" s="13" t="s">
        <v>180</v>
      </c>
      <c r="C88" s="13" t="s">
        <v>181</v>
      </c>
      <c r="D88" s="12" t="s">
        <v>182</v>
      </c>
      <c r="E88" s="12">
        <v>32470</v>
      </c>
      <c r="F88" s="12">
        <v>0.61399999999999999</v>
      </c>
      <c r="G88" s="12">
        <f t="shared" ref="G88:G89" si="2">E88*F88</f>
        <v>19936.579999999998</v>
      </c>
      <c r="H88" s="13" t="s">
        <v>50</v>
      </c>
      <c r="I88" s="14">
        <v>44958</v>
      </c>
      <c r="J88" s="14">
        <v>45291</v>
      </c>
      <c r="K88" s="12" t="s">
        <v>37</v>
      </c>
    </row>
    <row r="89" spans="1:11" ht="12.75" customHeight="1" x14ac:dyDescent="0.25">
      <c r="A89" s="12">
        <v>70</v>
      </c>
      <c r="B89" s="13" t="s">
        <v>183</v>
      </c>
      <c r="C89" s="13" t="s">
        <v>181</v>
      </c>
      <c r="D89" s="12" t="s">
        <v>39</v>
      </c>
      <c r="E89" s="12">
        <v>90</v>
      </c>
      <c r="F89" s="12">
        <v>320</v>
      </c>
      <c r="G89" s="12">
        <f t="shared" si="2"/>
        <v>28800</v>
      </c>
      <c r="H89" s="13" t="s">
        <v>50</v>
      </c>
      <c r="I89" s="14">
        <v>44958</v>
      </c>
      <c r="J89" s="14">
        <v>45291</v>
      </c>
      <c r="K89" s="12" t="s">
        <v>37</v>
      </c>
    </row>
    <row r="90" spans="1:11" ht="12.75" customHeight="1" x14ac:dyDescent="0.25">
      <c r="A90" s="29"/>
      <c r="B90" s="19" t="s">
        <v>184</v>
      </c>
      <c r="C90" s="34"/>
      <c r="D90" s="29"/>
      <c r="E90" s="29"/>
      <c r="F90" s="29"/>
      <c r="G90" s="30">
        <f>SUM(G88:G89)</f>
        <v>48736.58</v>
      </c>
      <c r="H90" s="31" t="s">
        <v>2</v>
      </c>
      <c r="I90" s="32" t="s">
        <v>2</v>
      </c>
      <c r="J90" s="29" t="s">
        <v>2</v>
      </c>
      <c r="K90" s="29"/>
    </row>
    <row r="91" spans="1:11" ht="12.75" customHeight="1" x14ac:dyDescent="0.25">
      <c r="A91" s="29"/>
      <c r="B91" s="19" t="s">
        <v>185</v>
      </c>
      <c r="C91" s="35">
        <v>38372</v>
      </c>
      <c r="D91" s="29"/>
      <c r="E91" s="29"/>
      <c r="F91" s="29"/>
      <c r="G91" s="29"/>
      <c r="H91" s="11" t="s">
        <v>38</v>
      </c>
      <c r="I91" s="32" t="s">
        <v>2</v>
      </c>
      <c r="J91" s="29" t="s">
        <v>2</v>
      </c>
      <c r="K91" s="29" t="s">
        <v>37</v>
      </c>
    </row>
    <row r="92" spans="1:11" ht="12.75" customHeight="1" x14ac:dyDescent="0.25">
      <c r="A92" s="12">
        <v>71</v>
      </c>
      <c r="B92" s="13" t="s">
        <v>186</v>
      </c>
      <c r="C92" s="13" t="s">
        <v>187</v>
      </c>
      <c r="D92" s="12" t="s">
        <v>188</v>
      </c>
      <c r="E92" s="12">
        <v>250</v>
      </c>
      <c r="F92" s="12">
        <v>40.32</v>
      </c>
      <c r="G92" s="12">
        <f t="shared" ref="G92:G93" si="3">E92*F92</f>
        <v>10080</v>
      </c>
      <c r="H92" s="13" t="s">
        <v>50</v>
      </c>
      <c r="I92" s="14">
        <v>44958</v>
      </c>
      <c r="J92" s="14">
        <v>45291</v>
      </c>
      <c r="K92" s="12" t="s">
        <v>37</v>
      </c>
    </row>
    <row r="93" spans="1:11" ht="12.75" customHeight="1" x14ac:dyDescent="0.25">
      <c r="A93" s="12">
        <v>72</v>
      </c>
      <c r="B93" s="13" t="s">
        <v>189</v>
      </c>
      <c r="C93" s="13" t="s">
        <v>190</v>
      </c>
      <c r="D93" s="12" t="s">
        <v>188</v>
      </c>
      <c r="E93" s="12">
        <v>271</v>
      </c>
      <c r="F93" s="12">
        <v>40.32</v>
      </c>
      <c r="G93" s="12">
        <f t="shared" si="3"/>
        <v>10926.72</v>
      </c>
      <c r="H93" s="13" t="s">
        <v>50</v>
      </c>
      <c r="I93" s="14">
        <v>44958</v>
      </c>
      <c r="J93" s="14">
        <v>45291</v>
      </c>
      <c r="K93" s="12" t="s">
        <v>37</v>
      </c>
    </row>
    <row r="94" spans="1:11" ht="12.75" customHeight="1" x14ac:dyDescent="0.25">
      <c r="A94" s="29"/>
      <c r="B94" s="19" t="s">
        <v>191</v>
      </c>
      <c r="C94" s="34"/>
      <c r="D94" s="29"/>
      <c r="E94" s="29"/>
      <c r="F94" s="29"/>
      <c r="G94" s="30">
        <f>SUM(G92:G93)</f>
        <v>21006.720000000001</v>
      </c>
      <c r="H94" s="34" t="s">
        <v>2</v>
      </c>
      <c r="I94" s="32" t="s">
        <v>2</v>
      </c>
      <c r="J94" s="29" t="s">
        <v>2</v>
      </c>
      <c r="K94" s="29"/>
    </row>
    <row r="95" spans="1:11" ht="12.75" customHeight="1" x14ac:dyDescent="0.25">
      <c r="A95" s="9"/>
      <c r="B95" s="19" t="s">
        <v>192</v>
      </c>
      <c r="C95" s="36">
        <v>38737</v>
      </c>
      <c r="D95" s="9"/>
      <c r="E95" s="9"/>
      <c r="F95" s="9"/>
      <c r="G95" s="9"/>
      <c r="H95" s="11" t="s">
        <v>38</v>
      </c>
      <c r="I95" s="32" t="s">
        <v>2</v>
      </c>
      <c r="J95" s="29" t="s">
        <v>2</v>
      </c>
      <c r="K95" s="9" t="s">
        <v>37</v>
      </c>
    </row>
    <row r="96" spans="1:11" ht="17.25" customHeight="1" x14ac:dyDescent="0.25">
      <c r="A96" s="12">
        <v>73</v>
      </c>
      <c r="B96" s="13" t="s">
        <v>193</v>
      </c>
      <c r="C96" s="13" t="s">
        <v>194</v>
      </c>
      <c r="D96" s="12" t="s">
        <v>35</v>
      </c>
      <c r="E96" s="12">
        <v>250</v>
      </c>
      <c r="F96" s="12">
        <v>60</v>
      </c>
      <c r="G96" s="12">
        <f t="shared" ref="G96:G98" si="4">E96*F96</f>
        <v>15000</v>
      </c>
      <c r="H96" s="13" t="s">
        <v>50</v>
      </c>
      <c r="I96" s="14">
        <v>44958</v>
      </c>
      <c r="J96" s="14">
        <v>45291</v>
      </c>
      <c r="K96" s="12" t="s">
        <v>37</v>
      </c>
    </row>
    <row r="97" spans="1:11" ht="12.75" customHeight="1" x14ac:dyDescent="0.25">
      <c r="A97" s="12">
        <v>74</v>
      </c>
      <c r="B97" s="13" t="s">
        <v>195</v>
      </c>
      <c r="C97" s="13" t="s">
        <v>196</v>
      </c>
      <c r="D97" s="12" t="s">
        <v>35</v>
      </c>
      <c r="E97" s="12">
        <v>93</v>
      </c>
      <c r="F97" s="12">
        <v>75.3</v>
      </c>
      <c r="G97" s="12">
        <f t="shared" si="4"/>
        <v>7002.9</v>
      </c>
      <c r="H97" s="13" t="s">
        <v>50</v>
      </c>
      <c r="I97" s="14">
        <v>44958</v>
      </c>
      <c r="J97" s="14">
        <v>45291</v>
      </c>
      <c r="K97" s="12" t="s">
        <v>37</v>
      </c>
    </row>
    <row r="98" spans="1:11" ht="12.75" customHeight="1" x14ac:dyDescent="0.25">
      <c r="A98" s="12">
        <v>75</v>
      </c>
      <c r="B98" s="13" t="s">
        <v>197</v>
      </c>
      <c r="C98" s="13" t="s">
        <v>198</v>
      </c>
      <c r="D98" s="12" t="s">
        <v>35</v>
      </c>
      <c r="E98" s="12">
        <v>50</v>
      </c>
      <c r="F98" s="12">
        <v>47</v>
      </c>
      <c r="G98" s="12">
        <f t="shared" si="4"/>
        <v>2350</v>
      </c>
      <c r="H98" s="13" t="s">
        <v>50</v>
      </c>
      <c r="I98" s="14">
        <v>44958</v>
      </c>
      <c r="J98" s="14">
        <v>45291</v>
      </c>
      <c r="K98" s="12" t="s">
        <v>37</v>
      </c>
    </row>
    <row r="99" spans="1:11" ht="12.75" customHeight="1" x14ac:dyDescent="0.25">
      <c r="A99" s="29" t="s">
        <v>2</v>
      </c>
      <c r="B99" s="19" t="s">
        <v>199</v>
      </c>
      <c r="C99" s="34"/>
      <c r="D99" s="29"/>
      <c r="E99" s="29"/>
      <c r="F99" s="29"/>
      <c r="G99" s="30">
        <f>SUM(G96:G98)</f>
        <v>24352.9</v>
      </c>
      <c r="H99" s="33" t="s">
        <v>2</v>
      </c>
      <c r="I99" s="32" t="s">
        <v>2</v>
      </c>
      <c r="J99" s="29" t="s">
        <v>2</v>
      </c>
      <c r="K99" s="29"/>
    </row>
    <row r="100" spans="1:11" ht="12.75" customHeight="1" x14ac:dyDescent="0.25">
      <c r="A100" s="9"/>
      <c r="B100" s="19" t="s">
        <v>200</v>
      </c>
      <c r="C100" s="36">
        <v>39467</v>
      </c>
      <c r="D100" s="9"/>
      <c r="E100" s="9"/>
      <c r="F100" s="9"/>
      <c r="G100" s="9"/>
      <c r="H100" s="11" t="s">
        <v>38</v>
      </c>
      <c r="I100" s="32" t="s">
        <v>2</v>
      </c>
      <c r="J100" s="29" t="s">
        <v>2</v>
      </c>
      <c r="K100" s="9" t="s">
        <v>37</v>
      </c>
    </row>
    <row r="101" spans="1:11" ht="12.75" customHeight="1" x14ac:dyDescent="0.25">
      <c r="A101" s="12">
        <v>108</v>
      </c>
      <c r="B101" s="13" t="s">
        <v>201</v>
      </c>
      <c r="C101" s="13" t="s">
        <v>202</v>
      </c>
      <c r="D101" s="12" t="s">
        <v>203</v>
      </c>
      <c r="E101" s="12">
        <v>12</v>
      </c>
      <c r="F101" s="12">
        <v>204.5</v>
      </c>
      <c r="G101" s="12">
        <f t="shared" ref="G101:G105" si="5">E101*F101</f>
        <v>2454</v>
      </c>
      <c r="H101" s="13" t="s">
        <v>50</v>
      </c>
      <c r="I101" s="14">
        <v>44958</v>
      </c>
      <c r="J101" s="14">
        <v>45291</v>
      </c>
      <c r="K101" s="12" t="s">
        <v>37</v>
      </c>
    </row>
    <row r="102" spans="1:11" ht="12.75" customHeight="1" x14ac:dyDescent="0.25">
      <c r="A102" s="12">
        <v>76</v>
      </c>
      <c r="B102" s="13" t="s">
        <v>204</v>
      </c>
      <c r="C102" s="13" t="s">
        <v>205</v>
      </c>
      <c r="D102" s="12" t="s">
        <v>203</v>
      </c>
      <c r="E102" s="12">
        <v>12</v>
      </c>
      <c r="F102" s="12">
        <v>830</v>
      </c>
      <c r="G102" s="12">
        <f t="shared" si="5"/>
        <v>9960</v>
      </c>
      <c r="H102" s="13" t="s">
        <v>50</v>
      </c>
      <c r="I102" s="14">
        <v>44958</v>
      </c>
      <c r="J102" s="14">
        <v>45291</v>
      </c>
      <c r="K102" s="12" t="s">
        <v>37</v>
      </c>
    </row>
    <row r="103" spans="1:11" ht="12.75" customHeight="1" x14ac:dyDescent="0.25">
      <c r="A103" s="12">
        <v>77</v>
      </c>
      <c r="B103" s="13" t="s">
        <v>206</v>
      </c>
      <c r="C103" s="13" t="s">
        <v>207</v>
      </c>
      <c r="D103" s="12" t="s">
        <v>203</v>
      </c>
      <c r="E103" s="12">
        <v>12</v>
      </c>
      <c r="F103" s="12">
        <v>130</v>
      </c>
      <c r="G103" s="12">
        <f t="shared" si="5"/>
        <v>1560</v>
      </c>
      <c r="H103" s="13" t="s">
        <v>50</v>
      </c>
      <c r="I103" s="14">
        <v>44958</v>
      </c>
      <c r="J103" s="14">
        <v>45291</v>
      </c>
      <c r="K103" s="12" t="s">
        <v>37</v>
      </c>
    </row>
    <row r="104" spans="1:11" ht="25.5" customHeight="1" x14ac:dyDescent="0.25">
      <c r="A104" s="12">
        <v>78</v>
      </c>
      <c r="B104" s="13" t="s">
        <v>208</v>
      </c>
      <c r="C104" s="13" t="s">
        <v>209</v>
      </c>
      <c r="D104" s="12" t="s">
        <v>35</v>
      </c>
      <c r="E104" s="12">
        <v>1</v>
      </c>
      <c r="F104" s="12">
        <v>76</v>
      </c>
      <c r="G104" s="12">
        <f t="shared" si="5"/>
        <v>76</v>
      </c>
      <c r="H104" s="13" t="s">
        <v>50</v>
      </c>
      <c r="I104" s="14">
        <v>44958</v>
      </c>
      <c r="J104" s="14">
        <v>45291</v>
      </c>
      <c r="K104" s="12" t="s">
        <v>37</v>
      </c>
    </row>
    <row r="105" spans="1:11" ht="25.5" customHeight="1" x14ac:dyDescent="0.25">
      <c r="A105" s="12">
        <v>79</v>
      </c>
      <c r="B105" s="13" t="s">
        <v>210</v>
      </c>
      <c r="C105" s="13" t="s">
        <v>211</v>
      </c>
      <c r="D105" s="12" t="s">
        <v>203</v>
      </c>
      <c r="E105" s="12">
        <v>12</v>
      </c>
      <c r="F105" s="12">
        <v>1000</v>
      </c>
      <c r="G105" s="12">
        <f t="shared" si="5"/>
        <v>12000</v>
      </c>
      <c r="H105" s="13" t="s">
        <v>50</v>
      </c>
      <c r="I105" s="14">
        <v>44958</v>
      </c>
      <c r="J105" s="14">
        <v>45291</v>
      </c>
      <c r="K105" s="12" t="s">
        <v>37</v>
      </c>
    </row>
    <row r="106" spans="1:11" ht="12.75" customHeight="1" x14ac:dyDescent="0.25">
      <c r="A106" s="29"/>
      <c r="B106" s="19" t="s">
        <v>212</v>
      </c>
      <c r="C106" s="34"/>
      <c r="D106" s="29"/>
      <c r="E106" s="29"/>
      <c r="F106" s="29"/>
      <c r="G106" s="30">
        <f>SUM(G101:G105)</f>
        <v>26050</v>
      </c>
      <c r="H106" s="33" t="s">
        <v>2</v>
      </c>
      <c r="I106" s="32" t="s">
        <v>2</v>
      </c>
      <c r="J106" s="29" t="s">
        <v>2</v>
      </c>
      <c r="K106" s="29"/>
    </row>
    <row r="107" spans="1:11" ht="12.75" customHeight="1" x14ac:dyDescent="0.25">
      <c r="A107" s="9"/>
      <c r="B107" s="19" t="s">
        <v>213</v>
      </c>
      <c r="C107" s="36">
        <v>39833</v>
      </c>
      <c r="D107" s="9"/>
      <c r="E107" s="9"/>
      <c r="F107" s="9"/>
      <c r="G107" s="9"/>
      <c r="H107" s="11" t="s">
        <v>38</v>
      </c>
      <c r="I107" s="32" t="s">
        <v>2</v>
      </c>
      <c r="J107" s="29" t="s">
        <v>2</v>
      </c>
      <c r="K107" s="9" t="s">
        <v>37</v>
      </c>
    </row>
    <row r="108" spans="1:11" ht="12.75" customHeight="1" x14ac:dyDescent="0.25">
      <c r="A108" s="12">
        <v>80</v>
      </c>
      <c r="B108" s="13" t="s">
        <v>214</v>
      </c>
      <c r="C108" s="13" t="s">
        <v>215</v>
      </c>
      <c r="D108" s="12" t="s">
        <v>35</v>
      </c>
      <c r="E108" s="12">
        <v>1</v>
      </c>
      <c r="F108" s="12">
        <v>50</v>
      </c>
      <c r="G108" s="12">
        <f t="shared" ref="G108:G114" si="6">E108*F108</f>
        <v>50</v>
      </c>
      <c r="H108" s="13" t="s">
        <v>50</v>
      </c>
      <c r="I108" s="14">
        <v>44958</v>
      </c>
      <c r="J108" s="14">
        <v>45291</v>
      </c>
      <c r="K108" s="12" t="s">
        <v>37</v>
      </c>
    </row>
    <row r="109" spans="1:11" ht="12.75" customHeight="1" x14ac:dyDescent="0.25">
      <c r="A109" s="12">
        <v>81</v>
      </c>
      <c r="B109" s="37" t="s">
        <v>216</v>
      </c>
      <c r="C109" s="13" t="s">
        <v>217</v>
      </c>
      <c r="D109" s="12" t="s">
        <v>49</v>
      </c>
      <c r="E109" s="38">
        <v>30</v>
      </c>
      <c r="F109" s="12">
        <v>7140</v>
      </c>
      <c r="G109" s="12">
        <f t="shared" si="6"/>
        <v>214200</v>
      </c>
      <c r="H109" s="13" t="s">
        <v>50</v>
      </c>
      <c r="I109" s="14">
        <v>44958</v>
      </c>
      <c r="J109" s="14">
        <v>45291</v>
      </c>
      <c r="K109" s="12" t="s">
        <v>37</v>
      </c>
    </row>
    <row r="110" spans="1:11" ht="12.75" customHeight="1" x14ac:dyDescent="0.25">
      <c r="A110" s="12">
        <v>82</v>
      </c>
      <c r="B110" s="13" t="s">
        <v>218</v>
      </c>
      <c r="C110" s="13" t="s">
        <v>219</v>
      </c>
      <c r="D110" s="12" t="s">
        <v>35</v>
      </c>
      <c r="E110" s="12">
        <v>1</v>
      </c>
      <c r="F110" s="12">
        <v>320</v>
      </c>
      <c r="G110" s="12">
        <f t="shared" si="6"/>
        <v>320</v>
      </c>
      <c r="H110" s="13" t="s">
        <v>50</v>
      </c>
      <c r="I110" s="14">
        <v>44958</v>
      </c>
      <c r="J110" s="14">
        <v>45291</v>
      </c>
      <c r="K110" s="12" t="s">
        <v>37</v>
      </c>
    </row>
    <row r="111" spans="1:11" ht="42" customHeight="1" x14ac:dyDescent="0.25">
      <c r="A111" s="12">
        <v>83</v>
      </c>
      <c r="B111" s="13" t="s">
        <v>220</v>
      </c>
      <c r="C111" s="13" t="s">
        <v>221</v>
      </c>
      <c r="D111" s="12"/>
      <c r="E111" s="12">
        <v>15</v>
      </c>
      <c r="F111" s="12">
        <v>300</v>
      </c>
      <c r="G111" s="12">
        <f t="shared" si="6"/>
        <v>4500</v>
      </c>
      <c r="H111" s="13" t="s">
        <v>50</v>
      </c>
      <c r="I111" s="14">
        <v>44958</v>
      </c>
      <c r="J111" s="14">
        <v>45291</v>
      </c>
      <c r="K111" s="12" t="s">
        <v>37</v>
      </c>
    </row>
    <row r="112" spans="1:11" ht="30.75" customHeight="1" x14ac:dyDescent="0.25">
      <c r="A112" s="12">
        <v>84</v>
      </c>
      <c r="B112" s="13" t="s">
        <v>222</v>
      </c>
      <c r="C112" s="13" t="s">
        <v>223</v>
      </c>
      <c r="D112" s="12" t="s">
        <v>35</v>
      </c>
      <c r="E112" s="12">
        <v>3</v>
      </c>
      <c r="F112" s="12">
        <v>500</v>
      </c>
      <c r="G112" s="12">
        <f t="shared" si="6"/>
        <v>1500</v>
      </c>
      <c r="H112" s="13" t="s">
        <v>50</v>
      </c>
      <c r="I112" s="14">
        <v>44958</v>
      </c>
      <c r="J112" s="14">
        <v>45291</v>
      </c>
      <c r="K112" s="12" t="s">
        <v>37</v>
      </c>
    </row>
    <row r="113" spans="1:11" ht="24.75" customHeight="1" x14ac:dyDescent="0.25">
      <c r="A113" s="12">
        <v>85</v>
      </c>
      <c r="B113" s="13" t="s">
        <v>224</v>
      </c>
      <c r="C113" s="13" t="s">
        <v>225</v>
      </c>
      <c r="D113" s="12" t="s">
        <v>35</v>
      </c>
      <c r="E113" s="12">
        <v>672</v>
      </c>
      <c r="F113" s="12">
        <v>180</v>
      </c>
      <c r="G113" s="12">
        <f t="shared" si="6"/>
        <v>120960</v>
      </c>
      <c r="H113" s="13" t="s">
        <v>50</v>
      </c>
      <c r="I113" s="14">
        <v>44958</v>
      </c>
      <c r="J113" s="14">
        <v>45291</v>
      </c>
      <c r="K113" s="12" t="s">
        <v>37</v>
      </c>
    </row>
    <row r="114" spans="1:11" ht="14.25" customHeight="1" x14ac:dyDescent="0.25">
      <c r="A114" s="12">
        <v>86</v>
      </c>
      <c r="B114" s="13" t="s">
        <v>226</v>
      </c>
      <c r="C114" s="13" t="s">
        <v>227</v>
      </c>
      <c r="D114" s="12" t="s">
        <v>203</v>
      </c>
      <c r="E114" s="12">
        <v>12</v>
      </c>
      <c r="F114" s="12">
        <v>250</v>
      </c>
      <c r="G114" s="12">
        <f t="shared" si="6"/>
        <v>3000</v>
      </c>
      <c r="H114" s="13" t="s">
        <v>50</v>
      </c>
      <c r="I114" s="14">
        <v>44958</v>
      </c>
      <c r="J114" s="14">
        <v>45291</v>
      </c>
      <c r="K114" s="12" t="s">
        <v>37</v>
      </c>
    </row>
    <row r="115" spans="1:11" ht="12.75" customHeight="1" x14ac:dyDescent="0.25">
      <c r="A115" s="29"/>
      <c r="B115" s="19" t="s">
        <v>228</v>
      </c>
      <c r="C115" s="34"/>
      <c r="D115" s="29"/>
      <c r="E115" s="29"/>
      <c r="F115" s="29"/>
      <c r="G115" s="30">
        <f>SUM(G108:G114)</f>
        <v>344530</v>
      </c>
      <c r="H115" s="33" t="s">
        <v>2</v>
      </c>
      <c r="I115" s="32" t="s">
        <v>2</v>
      </c>
      <c r="J115" s="29" t="s">
        <v>2</v>
      </c>
      <c r="K115" s="29"/>
    </row>
    <row r="116" spans="1:11" ht="12.75" customHeight="1" x14ac:dyDescent="0.25">
      <c r="A116" s="9"/>
      <c r="B116" s="19" t="s">
        <v>229</v>
      </c>
      <c r="C116" s="36">
        <v>11098</v>
      </c>
      <c r="D116" s="9"/>
      <c r="E116" s="9"/>
      <c r="F116" s="9"/>
      <c r="G116" s="9"/>
      <c r="H116" s="11" t="s">
        <v>38</v>
      </c>
      <c r="I116" s="32" t="s">
        <v>2</v>
      </c>
      <c r="J116" s="29" t="s">
        <v>2</v>
      </c>
      <c r="K116" s="9" t="s">
        <v>37</v>
      </c>
    </row>
    <row r="117" spans="1:11" ht="12.75" customHeight="1" x14ac:dyDescent="0.25">
      <c r="A117" s="12">
        <v>87</v>
      </c>
      <c r="B117" s="13" t="s">
        <v>230</v>
      </c>
      <c r="C117" s="13" t="s">
        <v>231</v>
      </c>
      <c r="D117" s="12" t="s">
        <v>49</v>
      </c>
      <c r="E117" s="12">
        <v>2</v>
      </c>
      <c r="F117" s="12">
        <v>750</v>
      </c>
      <c r="G117" s="12">
        <f t="shared" ref="G117" si="7">E117*F117</f>
        <v>1500</v>
      </c>
      <c r="H117" s="13" t="s">
        <v>50</v>
      </c>
      <c r="I117" s="14">
        <v>44958</v>
      </c>
      <c r="J117" s="14">
        <v>45291</v>
      </c>
      <c r="K117" s="12" t="s">
        <v>37</v>
      </c>
    </row>
    <row r="118" spans="1:11" ht="12.75" customHeight="1" x14ac:dyDescent="0.25">
      <c r="A118" s="29"/>
      <c r="B118" s="19" t="s">
        <v>232</v>
      </c>
      <c r="C118" s="34"/>
      <c r="D118" s="29"/>
      <c r="E118" s="29"/>
      <c r="F118" s="29"/>
      <c r="G118" s="30">
        <f>SUM(G117:G117)</f>
        <v>1500</v>
      </c>
      <c r="H118" s="33" t="s">
        <v>2</v>
      </c>
      <c r="I118" s="14">
        <v>44958</v>
      </c>
      <c r="J118" s="14">
        <v>45291</v>
      </c>
      <c r="K118" s="29"/>
    </row>
    <row r="119" spans="1:11" ht="12.75" customHeight="1" x14ac:dyDescent="0.25">
      <c r="A119" s="9"/>
      <c r="B119" s="19" t="s">
        <v>233</v>
      </c>
      <c r="C119" s="10" t="s">
        <v>234</v>
      </c>
      <c r="D119" s="9"/>
      <c r="E119" s="9"/>
      <c r="F119" s="9"/>
      <c r="G119" s="9"/>
      <c r="H119" s="11" t="s">
        <v>38</v>
      </c>
      <c r="I119" s="32" t="s">
        <v>2</v>
      </c>
      <c r="J119" s="29" t="s">
        <v>2</v>
      </c>
      <c r="K119" s="9" t="s">
        <v>37</v>
      </c>
    </row>
    <row r="120" spans="1:11" ht="12.75" customHeight="1" x14ac:dyDescent="0.25">
      <c r="A120" s="12">
        <v>88</v>
      </c>
      <c r="B120" s="13" t="s">
        <v>235</v>
      </c>
      <c r="C120" s="13" t="s">
        <v>236</v>
      </c>
      <c r="D120" s="12" t="s">
        <v>237</v>
      </c>
      <c r="E120" s="12">
        <v>12</v>
      </c>
      <c r="F120" s="12">
        <v>102</v>
      </c>
      <c r="G120" s="12">
        <f t="shared" ref="G120:G121" si="8">E120*F120</f>
        <v>1224</v>
      </c>
      <c r="H120" s="13" t="s">
        <v>50</v>
      </c>
      <c r="I120" s="14">
        <v>44958</v>
      </c>
      <c r="J120" s="14">
        <v>45291</v>
      </c>
      <c r="K120" s="12" t="s">
        <v>37</v>
      </c>
    </row>
    <row r="121" spans="1:11" ht="12.75" customHeight="1" x14ac:dyDescent="0.25">
      <c r="A121" s="12">
        <v>89</v>
      </c>
      <c r="B121" s="13" t="s">
        <v>238</v>
      </c>
      <c r="C121" s="13" t="s">
        <v>239</v>
      </c>
      <c r="D121" s="12" t="s">
        <v>237</v>
      </c>
      <c r="E121" s="12">
        <v>1</v>
      </c>
      <c r="F121" s="12">
        <v>450</v>
      </c>
      <c r="G121" s="12">
        <f t="shared" si="8"/>
        <v>450</v>
      </c>
      <c r="H121" s="13" t="s">
        <v>50</v>
      </c>
      <c r="I121" s="14">
        <v>44958</v>
      </c>
      <c r="J121" s="14">
        <v>45291</v>
      </c>
      <c r="K121" s="12" t="s">
        <v>37</v>
      </c>
    </row>
    <row r="122" spans="1:11" ht="12.75" customHeight="1" x14ac:dyDescent="0.25">
      <c r="A122" s="12"/>
      <c r="B122" s="19" t="s">
        <v>240</v>
      </c>
      <c r="C122" s="13"/>
      <c r="D122" s="12"/>
      <c r="E122" s="12"/>
      <c r="F122" s="12"/>
      <c r="G122" s="39">
        <f>SUM(G120:G121)</f>
        <v>1674</v>
      </c>
      <c r="H122" s="40" t="s">
        <v>2</v>
      </c>
      <c r="I122" s="14">
        <v>44958</v>
      </c>
      <c r="J122" s="14">
        <v>45291</v>
      </c>
      <c r="K122" s="12"/>
    </row>
    <row r="123" spans="1:11" ht="12.75" customHeight="1" x14ac:dyDescent="0.25">
      <c r="A123" s="9"/>
      <c r="B123" s="19" t="s">
        <v>241</v>
      </c>
      <c r="C123" s="41" t="s">
        <v>242</v>
      </c>
      <c r="D123" s="9"/>
      <c r="E123" s="9"/>
      <c r="F123" s="9"/>
      <c r="G123" s="9"/>
      <c r="H123" s="11" t="s">
        <v>38</v>
      </c>
      <c r="I123" s="32" t="s">
        <v>2</v>
      </c>
      <c r="J123" s="29" t="s">
        <v>2</v>
      </c>
      <c r="K123" s="9" t="s">
        <v>37</v>
      </c>
    </row>
    <row r="124" spans="1:11" ht="12.75" customHeight="1" x14ac:dyDescent="0.25">
      <c r="A124" s="12">
        <v>90</v>
      </c>
      <c r="B124" s="15" t="s">
        <v>243</v>
      </c>
      <c r="C124" s="42" t="s">
        <v>244</v>
      </c>
      <c r="D124" s="12" t="s">
        <v>49</v>
      </c>
      <c r="E124" s="12">
        <v>1</v>
      </c>
      <c r="F124" s="12">
        <v>840</v>
      </c>
      <c r="G124" s="21">
        <f t="shared" ref="G124" si="9">E124*F124</f>
        <v>840</v>
      </c>
      <c r="H124" s="13" t="s">
        <v>50</v>
      </c>
      <c r="I124" s="14">
        <v>44958</v>
      </c>
      <c r="J124" s="14">
        <v>45291</v>
      </c>
      <c r="K124" s="12" t="s">
        <v>37</v>
      </c>
    </row>
    <row r="125" spans="1:11" ht="12.75" customHeight="1" x14ac:dyDescent="0.25">
      <c r="A125" s="12">
        <v>91</v>
      </c>
      <c r="B125" s="15" t="s">
        <v>245</v>
      </c>
      <c r="C125" s="42" t="s">
        <v>244</v>
      </c>
      <c r="D125" s="12" t="s">
        <v>49</v>
      </c>
      <c r="E125" s="12">
        <v>4</v>
      </c>
      <c r="F125" s="12">
        <v>8000</v>
      </c>
      <c r="G125" s="12">
        <v>8000</v>
      </c>
      <c r="H125" s="13" t="s">
        <v>50</v>
      </c>
      <c r="I125" s="14">
        <v>44958</v>
      </c>
      <c r="J125" s="14">
        <v>45291</v>
      </c>
      <c r="K125" s="12"/>
    </row>
    <row r="126" spans="1:11" ht="12.75" customHeight="1" x14ac:dyDescent="0.25">
      <c r="A126" s="29" t="s">
        <v>2</v>
      </c>
      <c r="B126" s="19" t="s">
        <v>246</v>
      </c>
      <c r="C126" s="34"/>
      <c r="D126" s="29"/>
      <c r="E126" s="29"/>
      <c r="F126" s="29"/>
      <c r="G126" s="9">
        <f>SUM(G124:G125)</f>
        <v>8840</v>
      </c>
      <c r="H126" s="34" t="s">
        <v>2</v>
      </c>
      <c r="I126" s="32" t="s">
        <v>2</v>
      </c>
      <c r="J126" s="29" t="s">
        <v>2</v>
      </c>
      <c r="K126" s="29"/>
    </row>
    <row r="127" spans="1:11" ht="12.75" customHeight="1" x14ac:dyDescent="0.25">
      <c r="A127" s="9" t="s">
        <v>2</v>
      </c>
      <c r="B127" s="19" t="s">
        <v>247</v>
      </c>
      <c r="C127" s="19" t="s">
        <v>248</v>
      </c>
      <c r="D127" s="9"/>
      <c r="E127" s="9"/>
      <c r="F127" s="9"/>
      <c r="G127" s="9"/>
      <c r="H127" s="11" t="s">
        <v>38</v>
      </c>
      <c r="I127" s="32" t="s">
        <v>2</v>
      </c>
      <c r="J127" s="29" t="s">
        <v>2</v>
      </c>
      <c r="K127" s="9" t="s">
        <v>37</v>
      </c>
    </row>
    <row r="128" spans="1:11" ht="12.75" customHeight="1" x14ac:dyDescent="0.25">
      <c r="A128" s="12">
        <v>92</v>
      </c>
      <c r="B128" s="15" t="s">
        <v>249</v>
      </c>
      <c r="C128" s="42" t="s">
        <v>250</v>
      </c>
      <c r="D128" s="12" t="s">
        <v>49</v>
      </c>
      <c r="E128" s="12">
        <v>1</v>
      </c>
      <c r="F128" s="12">
        <v>2000</v>
      </c>
      <c r="G128" s="21">
        <f t="shared" ref="G128:G129" si="10">E128*F128</f>
        <v>2000</v>
      </c>
      <c r="H128" s="13" t="s">
        <v>50</v>
      </c>
      <c r="I128" s="14">
        <v>44958</v>
      </c>
      <c r="J128" s="14">
        <v>45291</v>
      </c>
      <c r="K128" s="12" t="s">
        <v>37</v>
      </c>
    </row>
    <row r="129" spans="1:11" ht="12.75" customHeight="1" x14ac:dyDescent="0.25">
      <c r="A129" s="12">
        <v>93</v>
      </c>
      <c r="B129" s="15" t="s">
        <v>249</v>
      </c>
      <c r="C129" s="43" t="s">
        <v>250</v>
      </c>
      <c r="D129" s="12" t="s">
        <v>49</v>
      </c>
      <c r="E129" s="12">
        <v>2</v>
      </c>
      <c r="F129" s="12">
        <v>1000</v>
      </c>
      <c r="G129" s="21">
        <f t="shared" si="10"/>
        <v>2000</v>
      </c>
      <c r="H129" s="13" t="s">
        <v>50</v>
      </c>
      <c r="I129" s="14">
        <v>44958</v>
      </c>
      <c r="J129" s="14">
        <v>45291</v>
      </c>
      <c r="K129" s="12" t="s">
        <v>37</v>
      </c>
    </row>
    <row r="130" spans="1:11" ht="12.75" customHeight="1" x14ac:dyDescent="0.25">
      <c r="A130" s="29"/>
      <c r="B130" s="19" t="s">
        <v>251</v>
      </c>
      <c r="C130" s="34"/>
      <c r="D130" s="29"/>
      <c r="E130" s="29"/>
      <c r="F130" s="29"/>
      <c r="G130" s="9">
        <f>SUM(G128:G129)</f>
        <v>4000</v>
      </c>
      <c r="H130" s="34" t="s">
        <v>2</v>
      </c>
      <c r="I130" s="32" t="s">
        <v>2</v>
      </c>
      <c r="J130" s="29" t="s">
        <v>2</v>
      </c>
      <c r="K130" s="29" t="s">
        <v>2</v>
      </c>
    </row>
    <row r="131" spans="1:11" ht="12.75" customHeight="1" x14ac:dyDescent="0.25">
      <c r="A131" s="29"/>
      <c r="B131" s="19" t="s">
        <v>252</v>
      </c>
      <c r="C131" s="19" t="s">
        <v>253</v>
      </c>
      <c r="D131" s="9"/>
      <c r="E131" s="9"/>
      <c r="F131" s="9"/>
      <c r="G131" s="30"/>
      <c r="H131" s="11" t="s">
        <v>38</v>
      </c>
      <c r="I131" s="32" t="s">
        <v>2</v>
      </c>
      <c r="J131" s="29" t="s">
        <v>2</v>
      </c>
      <c r="K131" s="9"/>
    </row>
    <row r="132" spans="1:11" ht="12.75" customHeight="1" x14ac:dyDescent="0.25">
      <c r="A132" s="12">
        <v>94</v>
      </c>
      <c r="B132" s="43" t="s">
        <v>252</v>
      </c>
      <c r="C132" s="42" t="s">
        <v>254</v>
      </c>
      <c r="D132" s="12" t="s">
        <v>49</v>
      </c>
      <c r="E132" s="12">
        <v>1</v>
      </c>
      <c r="F132" s="44">
        <v>1000</v>
      </c>
      <c r="G132" s="21">
        <f t="shared" ref="G132:G133" si="11">E132*F132</f>
        <v>1000</v>
      </c>
      <c r="H132" s="13" t="s">
        <v>50</v>
      </c>
      <c r="I132" s="14">
        <v>44958</v>
      </c>
      <c r="J132" s="14">
        <v>45291</v>
      </c>
      <c r="K132" s="12" t="s">
        <v>37</v>
      </c>
    </row>
    <row r="133" spans="1:11" ht="12.75" customHeight="1" x14ac:dyDescent="0.25">
      <c r="A133" s="12">
        <v>95</v>
      </c>
      <c r="B133" s="43" t="s">
        <v>252</v>
      </c>
      <c r="C133" s="42" t="s">
        <v>254</v>
      </c>
      <c r="D133" s="12" t="s">
        <v>49</v>
      </c>
      <c r="E133" s="12">
        <v>1</v>
      </c>
      <c r="F133" s="44">
        <v>2500</v>
      </c>
      <c r="G133" s="21">
        <f t="shared" si="11"/>
        <v>2500</v>
      </c>
      <c r="H133" s="13" t="s">
        <v>50</v>
      </c>
      <c r="I133" s="14">
        <v>44958</v>
      </c>
      <c r="J133" s="14">
        <v>45291</v>
      </c>
      <c r="K133" s="12" t="s">
        <v>37</v>
      </c>
    </row>
    <row r="134" spans="1:11" ht="12.75" customHeight="1" x14ac:dyDescent="0.25">
      <c r="A134" s="12"/>
      <c r="B134" s="19" t="s">
        <v>255</v>
      </c>
      <c r="C134" s="34"/>
      <c r="D134" s="29"/>
      <c r="E134" s="29"/>
      <c r="F134" s="45" t="s">
        <v>2</v>
      </c>
      <c r="G134" s="9">
        <f>SUM(G132:G133)</f>
        <v>3500</v>
      </c>
      <c r="H134" s="34"/>
      <c r="I134" s="32" t="s">
        <v>2</v>
      </c>
      <c r="J134" s="29" t="s">
        <v>2</v>
      </c>
      <c r="K134" s="29"/>
    </row>
    <row r="135" spans="1:11" ht="12.75" customHeight="1" x14ac:dyDescent="0.25">
      <c r="A135" s="21"/>
      <c r="B135" s="19" t="s">
        <v>256</v>
      </c>
      <c r="C135" s="34" t="s">
        <v>257</v>
      </c>
      <c r="D135" s="9"/>
      <c r="E135" s="9"/>
      <c r="F135" s="30"/>
      <c r="G135" s="19" t="s">
        <v>2</v>
      </c>
      <c r="H135" s="11" t="s">
        <v>38</v>
      </c>
      <c r="I135" s="32" t="s">
        <v>2</v>
      </c>
      <c r="J135" s="29" t="s">
        <v>2</v>
      </c>
      <c r="K135" s="9"/>
    </row>
    <row r="136" spans="1:11" ht="12.75" customHeight="1" x14ac:dyDescent="0.25">
      <c r="A136" s="21">
        <v>96</v>
      </c>
      <c r="B136" s="46" t="s">
        <v>258</v>
      </c>
      <c r="C136" s="42" t="s">
        <v>259</v>
      </c>
      <c r="D136" s="12" t="s">
        <v>49</v>
      </c>
      <c r="E136" s="12">
        <v>1</v>
      </c>
      <c r="F136" s="47">
        <v>14000</v>
      </c>
      <c r="G136" s="21">
        <f t="shared" ref="G136" si="12">E136*F136</f>
        <v>14000</v>
      </c>
      <c r="H136" s="13" t="s">
        <v>50</v>
      </c>
      <c r="I136" s="14">
        <v>44958</v>
      </c>
      <c r="J136" s="14">
        <v>45291</v>
      </c>
      <c r="K136" s="12" t="s">
        <v>37</v>
      </c>
    </row>
    <row r="137" spans="1:11" ht="12.75" customHeight="1" x14ac:dyDescent="0.25">
      <c r="A137" s="29"/>
      <c r="B137" s="19" t="s">
        <v>260</v>
      </c>
      <c r="C137" s="34"/>
      <c r="D137" s="29"/>
      <c r="E137" s="29"/>
      <c r="F137" s="45" t="s">
        <v>2</v>
      </c>
      <c r="G137" s="9">
        <f>SUM(G135:G136)</f>
        <v>14000</v>
      </c>
      <c r="H137" s="34"/>
      <c r="I137" s="32" t="s">
        <v>2</v>
      </c>
      <c r="J137" s="29" t="s">
        <v>2</v>
      </c>
      <c r="K137" s="29"/>
    </row>
    <row r="138" spans="1:11" ht="12.75" customHeight="1" x14ac:dyDescent="0.25">
      <c r="A138" s="29"/>
      <c r="B138" s="19" t="s">
        <v>261</v>
      </c>
      <c r="C138" s="34" t="s">
        <v>262</v>
      </c>
      <c r="D138" s="9"/>
      <c r="E138" s="9"/>
      <c r="F138" s="30"/>
      <c r="G138" s="19" t="s">
        <v>2</v>
      </c>
      <c r="H138" s="11" t="s">
        <v>38</v>
      </c>
      <c r="I138" s="32" t="s">
        <v>2</v>
      </c>
      <c r="J138" s="29" t="s">
        <v>2</v>
      </c>
      <c r="K138" s="9"/>
    </row>
    <row r="139" spans="1:11" ht="12.75" customHeight="1" x14ac:dyDescent="0.25">
      <c r="A139" s="21">
        <v>97</v>
      </c>
      <c r="B139" s="48" t="s">
        <v>263</v>
      </c>
      <c r="C139" s="43" t="s">
        <v>264</v>
      </c>
      <c r="D139" s="12" t="s">
        <v>49</v>
      </c>
      <c r="E139" s="12">
        <v>5</v>
      </c>
      <c r="F139" s="47">
        <v>500</v>
      </c>
      <c r="G139" s="21">
        <f t="shared" ref="G139:G141" si="13">E139*F139</f>
        <v>2500</v>
      </c>
      <c r="H139" s="13" t="s">
        <v>50</v>
      </c>
      <c r="I139" s="14">
        <v>44958</v>
      </c>
      <c r="J139" s="14">
        <v>45291</v>
      </c>
      <c r="K139" s="12" t="s">
        <v>37</v>
      </c>
    </row>
    <row r="140" spans="1:11" ht="12.75" customHeight="1" x14ac:dyDescent="0.25">
      <c r="A140" s="21">
        <v>98</v>
      </c>
      <c r="B140" s="48" t="s">
        <v>263</v>
      </c>
      <c r="C140" s="43" t="s">
        <v>264</v>
      </c>
      <c r="D140" s="12" t="s">
        <v>49</v>
      </c>
      <c r="E140" s="21">
        <v>2</v>
      </c>
      <c r="F140" s="47">
        <v>1200</v>
      </c>
      <c r="G140" s="21">
        <f t="shared" si="13"/>
        <v>2400</v>
      </c>
      <c r="H140" s="13" t="s">
        <v>50</v>
      </c>
      <c r="I140" s="14">
        <v>44958</v>
      </c>
      <c r="J140" s="14">
        <v>45291</v>
      </c>
      <c r="K140" s="12" t="s">
        <v>37</v>
      </c>
    </row>
    <row r="141" spans="1:11" ht="12.75" customHeight="1" x14ac:dyDescent="0.25">
      <c r="A141" s="21">
        <v>99</v>
      </c>
      <c r="B141" s="48" t="s">
        <v>263</v>
      </c>
      <c r="C141" s="43" t="s">
        <v>264</v>
      </c>
      <c r="D141" s="12" t="s">
        <v>49</v>
      </c>
      <c r="E141" s="21">
        <v>17</v>
      </c>
      <c r="F141" s="47">
        <v>304</v>
      </c>
      <c r="G141" s="21">
        <f t="shared" si="13"/>
        <v>5168</v>
      </c>
      <c r="H141" s="13" t="s">
        <v>50</v>
      </c>
      <c r="I141" s="14">
        <v>44958</v>
      </c>
      <c r="J141" s="14">
        <v>45291</v>
      </c>
      <c r="K141" s="12" t="s">
        <v>37</v>
      </c>
    </row>
    <row r="142" spans="1:11" ht="12.75" customHeight="1" x14ac:dyDescent="0.25">
      <c r="A142" s="29"/>
      <c r="B142" s="19" t="s">
        <v>265</v>
      </c>
      <c r="C142" s="34"/>
      <c r="D142" s="29"/>
      <c r="E142" s="29"/>
      <c r="F142" s="49"/>
      <c r="G142" s="9">
        <f>SUM(G139:G141)</f>
        <v>10068</v>
      </c>
      <c r="H142" s="34"/>
      <c r="I142" s="32" t="s">
        <v>2</v>
      </c>
      <c r="J142" s="29" t="s">
        <v>2</v>
      </c>
      <c r="K142" s="29"/>
    </row>
    <row r="143" spans="1:11" ht="12.75" customHeight="1" x14ac:dyDescent="0.25">
      <c r="A143" s="29"/>
      <c r="B143" s="19" t="s">
        <v>266</v>
      </c>
      <c r="C143" s="34" t="s">
        <v>267</v>
      </c>
      <c r="D143" s="9"/>
      <c r="E143" s="9"/>
      <c r="F143" s="30"/>
      <c r="G143" s="19" t="s">
        <v>2</v>
      </c>
      <c r="H143" s="11" t="s">
        <v>38</v>
      </c>
      <c r="I143" s="32" t="s">
        <v>2</v>
      </c>
      <c r="J143" s="29" t="s">
        <v>2</v>
      </c>
      <c r="K143" s="9"/>
    </row>
    <row r="144" spans="1:11" ht="25.5" customHeight="1" x14ac:dyDescent="0.25">
      <c r="A144" s="21" t="s">
        <v>2</v>
      </c>
      <c r="B144" s="48" t="s">
        <v>268</v>
      </c>
      <c r="C144" s="15" t="s">
        <v>269</v>
      </c>
      <c r="D144" s="21" t="s">
        <v>35</v>
      </c>
      <c r="E144" s="21">
        <v>280</v>
      </c>
      <c r="F144" s="47">
        <v>15</v>
      </c>
      <c r="G144" s="21">
        <f t="shared" ref="G144" si="14">E144*F144</f>
        <v>4200</v>
      </c>
      <c r="H144" s="13" t="s">
        <v>50</v>
      </c>
      <c r="I144" s="14">
        <v>44958</v>
      </c>
      <c r="J144" s="14">
        <v>45291</v>
      </c>
      <c r="K144" s="12" t="s">
        <v>37</v>
      </c>
    </row>
    <row r="145" spans="1:11" ht="12.75" customHeight="1" x14ac:dyDescent="0.25">
      <c r="A145" s="29"/>
      <c r="B145" s="19" t="s">
        <v>265</v>
      </c>
      <c r="C145" s="34"/>
      <c r="D145" s="29"/>
      <c r="E145" s="29"/>
      <c r="F145" s="45"/>
      <c r="G145" s="9">
        <v>4200</v>
      </c>
      <c r="H145" s="34" t="s">
        <v>2</v>
      </c>
      <c r="I145" s="32" t="s">
        <v>2</v>
      </c>
      <c r="J145" s="29" t="s">
        <v>2</v>
      </c>
      <c r="K145" s="29" t="s">
        <v>2</v>
      </c>
    </row>
    <row r="146" spans="1:11" ht="12.75" customHeight="1" x14ac:dyDescent="0.25">
      <c r="A146" s="7"/>
      <c r="B146" s="50"/>
      <c r="C146" s="51"/>
      <c r="D146" s="7"/>
      <c r="E146" s="7"/>
      <c r="F146" s="52" t="s">
        <v>2</v>
      </c>
      <c r="G146" s="7"/>
      <c r="H146" s="51"/>
      <c r="I146" s="7"/>
      <c r="J146" s="7"/>
      <c r="K146" s="7"/>
    </row>
    <row r="147" spans="1:11" ht="12.75" customHeight="1" x14ac:dyDescent="0.25">
      <c r="B147" t="s">
        <v>270</v>
      </c>
    </row>
    <row r="148" spans="1:11" ht="12.75" customHeight="1" x14ac:dyDescent="0.25">
      <c r="B148" t="s">
        <v>37</v>
      </c>
    </row>
  </sheetData>
  <mergeCells count="2">
    <mergeCell ref="A7:K7"/>
    <mergeCell ref="B5:G5"/>
  </mergeCells>
  <pageMargins left="0" right="0" top="0.74803149606299213" bottom="0.74803149606299213" header="0.31496062992125984" footer="0.31496062992125984"/>
  <pageSetup paperSize="9" scale="9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2023-01-06T11:23:48Z</dcterms:modified>
</cp:coreProperties>
</file>